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PC\Desktop\Ambiente Josué\PEA-LCC\PIP - PARA JOSUE\RELACTORIO DOS  PROJECTOS PIP 2022\Relactório para publicação\"/>
    </mc:Choice>
  </mc:AlternateContent>
  <bookViews>
    <workbookView xWindow="0" yWindow="0" windowWidth="20730" windowHeight="9585" firstSheet="2" activeTab="7"/>
  </bookViews>
  <sheets>
    <sheet name="CAPA DO RELACTÓRIO " sheetId="11" r:id="rId1"/>
    <sheet name="PEP - HUAMBO - LCC" sheetId="12" r:id="rId2"/>
    <sheet name="PEP-CABINDA - LCC" sheetId="17" r:id="rId3"/>
    <sheet name="PEP-BENGUELA-LCC" sheetId="18" r:id="rId4"/>
    <sheet name="PEP-LUANDA - LCC" sheetId="19" r:id="rId5"/>
    <sheet name="PROEZA-LCC" sheetId="20" r:id="rId6"/>
    <sheet name="PRB- BENGUELA" sheetId="21" r:id="rId7"/>
    <sheet name="PE -CABINDA" sheetId="22" r:id="rId8"/>
  </sheets>
  <definedNames>
    <definedName name="_xlnm.Print_Area" localSheetId="0">'CAPA DO RELACTÓRIO '!$A$1:$H$48</definedName>
    <definedName name="_xlnm.Print_Area" localSheetId="7">'PE -CABINDA'!$B$2:$I$38</definedName>
    <definedName name="_xlnm.Print_Area" localSheetId="1">'PEP - HUAMBO - LCC'!$A$1:$H$43</definedName>
    <definedName name="_xlnm.Print_Area" localSheetId="3">'PEP-BENGUELA-LCC'!$B$2:$I$43</definedName>
    <definedName name="_xlnm.Print_Area" localSheetId="2">'PEP-CABINDA - LCC'!$B$1:$I$42</definedName>
    <definedName name="_xlnm.Print_Area" localSheetId="4">'PEP-LUANDA - LCC'!$B$2:$I$44</definedName>
    <definedName name="_xlnm.Print_Area" localSheetId="6">'PRB- BENGUELA'!$B$2:$I$41</definedName>
    <definedName name="_xlnm.Print_Area" localSheetId="5">'PROEZA-LCC'!$B$2:$I$43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2" l="1"/>
  <c r="D25" i="22"/>
  <c r="E28" i="21"/>
  <c r="D28" i="21"/>
  <c r="E29" i="20"/>
  <c r="D29" i="20"/>
  <c r="E30" i="19"/>
  <c r="D30" i="19"/>
  <c r="D30" i="18"/>
  <c r="E30" i="18"/>
  <c r="E29" i="17"/>
  <c r="D29" i="17"/>
  <c r="E29" i="12"/>
  <c r="D29" i="12"/>
  <c r="C29" i="12" l="1"/>
</calcChain>
</file>

<file path=xl/sharedStrings.xml><?xml version="1.0" encoding="utf-8"?>
<sst xmlns="http://schemas.openxmlformats.org/spreadsheetml/2006/main" count="297" uniqueCount="102">
  <si>
    <t>Previsto</t>
  </si>
  <si>
    <t>Executado</t>
  </si>
  <si>
    <t>Orçamento</t>
  </si>
  <si>
    <t>Ligações Domiciliares</t>
  </si>
  <si>
    <t>Empreiteiro</t>
  </si>
  <si>
    <t>Financiamento</t>
  </si>
  <si>
    <t>Local</t>
  </si>
  <si>
    <t>Observações</t>
  </si>
  <si>
    <t>Total</t>
  </si>
  <si>
    <t>Descrição</t>
  </si>
  <si>
    <t>Prazo de Execução</t>
  </si>
  <si>
    <t>Fornecimentos</t>
  </si>
  <si>
    <t>Montagem e Serviços</t>
  </si>
  <si>
    <t xml:space="preserve">Adiantamento </t>
  </si>
  <si>
    <t>Dados do Contrato</t>
  </si>
  <si>
    <t>Construção de Linhas de Alta Tensão (Km)</t>
  </si>
  <si>
    <t>Executado (%)</t>
  </si>
  <si>
    <t>Concluido (%)</t>
  </si>
  <si>
    <t xml:space="preserve">ADMINISTRAÇÃO PARA PLANEAMENTO  DE REDES, ENGENHARIA, REGÕES SUL E LESTE      </t>
  </si>
  <si>
    <t xml:space="preserve"> Execução Financeira</t>
  </si>
  <si>
    <t>RELATÓRIO FINAL DO PROJECTO</t>
  </si>
  <si>
    <t>Mês: Fevereiro   Ano 2021</t>
  </si>
  <si>
    <t>CMEC</t>
  </si>
  <si>
    <t xml:space="preserve">Linha de Credito da China (LCC) </t>
  </si>
  <si>
    <t>ROT: Recursos Ordinários do Tesouro</t>
  </si>
  <si>
    <t>Huambo</t>
  </si>
  <si>
    <t>Asinatura do Contrato: 15-06-2016</t>
  </si>
  <si>
    <t>Auto de Consignação: 13-09-2016</t>
  </si>
  <si>
    <t xml:space="preserve">Prazo Contratual inicial: 18 meses </t>
  </si>
  <si>
    <t>Fsicalização: DAR</t>
  </si>
  <si>
    <t>Construção de Subestação de 60/15 KV</t>
  </si>
  <si>
    <t>Previsão do Projecto</t>
  </si>
  <si>
    <t>Montagem de Postos de Transformação e Construção  das Redes de Média e Baixa Tensão</t>
  </si>
  <si>
    <t>Obra concluida e Fechada no exercicio 2019</t>
  </si>
  <si>
    <t>Pag. 1</t>
  </si>
  <si>
    <t xml:space="preserve">     DESCRIÇÃO: PROJECTO DE ELECTRIFICAÇÃO DA PROVINCIA DO HUAMBO - LCC </t>
  </si>
  <si>
    <t>FEVEREIRO/2021</t>
  </si>
  <si>
    <t>REPRESENTAÇÃO GRAFICA</t>
  </si>
  <si>
    <t>Pag. 2</t>
  </si>
  <si>
    <t xml:space="preserve">     DESCRIÇÃO: PROJECTO DE ELECTRIFICAÇÃO DA PROVINCIA DE CABINDA - LCC </t>
  </si>
  <si>
    <t>CBITEC</t>
  </si>
  <si>
    <t>Cabinda</t>
  </si>
  <si>
    <t>Asinatura do Contrato: 13-06-2016</t>
  </si>
  <si>
    <t>Inicio da Obra: 21-09-2016, inicio efectivo Maio 2017</t>
  </si>
  <si>
    <t>Fsicalização: BDM- Engenharia e Tecnologias, Lda</t>
  </si>
  <si>
    <t xml:space="preserve">Direitos e Despesas Alfandegárias </t>
  </si>
  <si>
    <t>Expropriação e Indeminização</t>
  </si>
  <si>
    <t xml:space="preserve">     DESCRIÇÃO: PROJECTO DE ELECTRIFICAÇÃO DA PROVINCIA DE BENGUELA - LCC </t>
  </si>
  <si>
    <t>Benguela</t>
  </si>
  <si>
    <t>Asinatura do Contrato: 16-06-2016</t>
  </si>
  <si>
    <t>Auto de Consignação: 12-09-2016</t>
  </si>
  <si>
    <t>Fiscalização: Coba Angola</t>
  </si>
  <si>
    <t>Pag. 3</t>
  </si>
  <si>
    <t>SINHOYDRO</t>
  </si>
  <si>
    <t>Luanda</t>
  </si>
  <si>
    <t>Asinatura do Contrato: 12-06-2016</t>
  </si>
  <si>
    <t>Auto de Consignação: 08-09-2016</t>
  </si>
  <si>
    <t xml:space="preserve">Prazo Contratual inicial: 24 meses </t>
  </si>
  <si>
    <t>Fiscalização: Benergy</t>
  </si>
  <si>
    <t>Obra concluida e Fechada no exercicio 2020</t>
  </si>
  <si>
    <t>Centro de Despacho</t>
  </si>
  <si>
    <t>Acções Complementares</t>
  </si>
  <si>
    <t>Pag. 4</t>
  </si>
  <si>
    <t xml:space="preserve">     DESCRIÇÃO: PROJECTO DE ELECTRIFICAÇÃO DA PROVINCIA DE LUANDA - LCC </t>
  </si>
  <si>
    <t>Obra concluida e Fechada no exercicio 2021</t>
  </si>
  <si>
    <t>Asinatura do Contrato: 06-10-2016</t>
  </si>
  <si>
    <t>Auto de Consignação: Abril de 2017</t>
  </si>
  <si>
    <t xml:space="preserve">Prazo Contratual inicial: 30 meses </t>
  </si>
  <si>
    <t xml:space="preserve">     DESCRIÇÃO: PROJECTO DE ELECTRIFICAÇÃO DA PROVINCIA DE ZAIRE - LCC </t>
  </si>
  <si>
    <t>TBEA</t>
  </si>
  <si>
    <t>Zaire</t>
  </si>
  <si>
    <t>Taxa de Contngência</t>
  </si>
  <si>
    <t>Aparelhagem e Equipamentos</t>
  </si>
  <si>
    <t xml:space="preserve">Serviços Logisticos </t>
  </si>
  <si>
    <t>Fornecimento e Montagem</t>
  </si>
  <si>
    <t>Pag. 5</t>
  </si>
  <si>
    <t xml:space="preserve">             DESCRIÇÃO: PROJECTO DE CONSTRUÇÃO DE SE´S  E LINHAS DE 60, 30, 20 KV NOS MUNICIPIOS </t>
  </si>
  <si>
    <t>CME</t>
  </si>
  <si>
    <t>Adenda ao Contrato (EURO)</t>
  </si>
  <si>
    <t>Asinatura do Contrato: 19-11-2014</t>
  </si>
  <si>
    <t>Inicio: 01-06-2018</t>
  </si>
  <si>
    <t>Construção de Subestação de 100MVA</t>
  </si>
  <si>
    <t>Reabilitação de  Subestação</t>
  </si>
  <si>
    <t>Construção de Linhas de Alta Tensão</t>
  </si>
  <si>
    <t>Construção de Linhas de Média  Tensão</t>
  </si>
  <si>
    <t>Previsto (EURO)</t>
  </si>
  <si>
    <t>Executado (EURO)</t>
  </si>
  <si>
    <t>Orçamento inicial (USD)</t>
  </si>
  <si>
    <t>Fornecimentos e Montagem</t>
  </si>
  <si>
    <t>Custos Aduaneiros</t>
  </si>
  <si>
    <t xml:space="preserve">Peças e Reservas </t>
  </si>
  <si>
    <t>Pag. 6</t>
  </si>
  <si>
    <t>Pag. 7</t>
  </si>
  <si>
    <t xml:space="preserve">                                  DO LOBITO, CATUMBELA E BOCOIO</t>
  </si>
  <si>
    <t xml:space="preserve">                     DESCRIÇÃO: FORNECIMENTO, MONTAGEM E COMICIONAMENTO PARA ELECTRIFICAÇÃO DAS SEDES DE </t>
  </si>
  <si>
    <t>Orçamento (USD)</t>
  </si>
  <si>
    <t>TOTAL</t>
  </si>
  <si>
    <t>OMATAPALO</t>
  </si>
  <si>
    <t>Asinatura do Contrato:  05 de Julho de  2013</t>
  </si>
  <si>
    <t xml:space="preserve">                                  MUNICIPIOS DE DINGE, BUCO ZAU E BELIZE</t>
  </si>
  <si>
    <t>OBRAS CONCLUIDAS E FECHADAS - PIP (FUNDOS EXTERNOS)</t>
  </si>
  <si>
    <t>Obra concluida e Fechada no exercicio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</si>
</sst>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\ _€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4"/>
      <color theme="1"/>
      <name val="Book Antiqua"/>
      <family val="1"/>
    </font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0"/>
      <color theme="1"/>
      <name val="Book Antiqua"/>
      <family val="1"/>
    </font>
    <font>
      <sz val="14"/>
      <color theme="1"/>
      <name val="Book Antiqua"/>
      <family val="1"/>
    </font>
    <font>
      <sz val="14"/>
      <color theme="1"/>
      <name val="Calibri"/>
      <family val="2"/>
      <scheme val="minor"/>
    </font>
    <font>
      <b/>
      <sz val="18"/>
      <color theme="0"/>
      <name val="Book Antiqua"/>
      <family val="1"/>
    </font>
    <font>
      <b/>
      <sz val="16"/>
      <color theme="0"/>
      <name val="Book Antiqua"/>
      <family val="1"/>
    </font>
    <font>
      <b/>
      <sz val="16"/>
      <color theme="1"/>
      <name val="Book Antiqua"/>
      <family val="1"/>
    </font>
    <font>
      <b/>
      <sz val="11"/>
      <color theme="0"/>
      <name val="Book Antiqua"/>
      <family val="1"/>
    </font>
    <font>
      <b/>
      <sz val="11"/>
      <color rgb="FFFF0000"/>
      <name val="Book Antiqua"/>
      <family val="1"/>
    </font>
    <font>
      <sz val="18"/>
      <color theme="1"/>
      <name val="Book Antiqua"/>
      <family val="1"/>
    </font>
    <font>
      <sz val="18"/>
      <color theme="1"/>
      <name val="Calibri"/>
      <family val="2"/>
      <scheme val="minor"/>
    </font>
    <font>
      <b/>
      <sz val="40"/>
      <color theme="1"/>
      <name val="Book Antiqua"/>
      <family val="1"/>
    </font>
    <font>
      <b/>
      <sz val="24"/>
      <color theme="1"/>
      <name val="Book Antiqua"/>
      <family val="1"/>
    </font>
    <font>
      <b/>
      <sz val="24"/>
      <name val="Book Antiqua"/>
      <family val="1"/>
    </font>
    <font>
      <b/>
      <sz val="16"/>
      <color theme="0" tint="-4.9989318521683403E-2"/>
      <name val="Book Antiqua"/>
      <family val="1"/>
    </font>
    <font>
      <b/>
      <sz val="10"/>
      <color theme="1"/>
      <name val="Book Antiqua"/>
      <family val="1"/>
    </font>
    <font>
      <sz val="11"/>
      <color theme="0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2">
    <xf numFmtId="0" fontId="0" fillId="0" borderId="0" xfId="0"/>
    <xf numFmtId="0" fontId="1" fillId="0" borderId="4" xfId="0" applyFont="1" applyBorder="1"/>
    <xf numFmtId="0" fontId="0" fillId="0" borderId="0" xfId="0" applyBorder="1"/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5" xfId="0" applyFont="1" applyBorder="1" applyAlignment="1">
      <alignment horizontal="center" vertical="center"/>
    </xf>
    <xf numFmtId="0" fontId="5" fillId="2" borderId="4" xfId="0" applyFont="1" applyFill="1" applyBorder="1"/>
    <xf numFmtId="0" fontId="5" fillId="2" borderId="6" xfId="0" applyFont="1" applyFill="1" applyBorder="1"/>
    <xf numFmtId="0" fontId="6" fillId="2" borderId="7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0" fillId="0" borderId="0" xfId="0" applyFont="1" applyBorder="1"/>
    <xf numFmtId="0" fontId="0" fillId="0" borderId="5" xfId="0" applyFont="1" applyBorder="1"/>
    <xf numFmtId="0" fontId="1" fillId="0" borderId="12" xfId="0" applyFont="1" applyBorder="1"/>
    <xf numFmtId="0" fontId="0" fillId="0" borderId="12" xfId="0" applyFont="1" applyBorder="1"/>
    <xf numFmtId="0" fontId="0" fillId="0" borderId="11" xfId="0" applyFont="1" applyBorder="1"/>
    <xf numFmtId="0" fontId="11" fillId="2" borderId="9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9" xfId="0" applyFont="1" applyBorder="1" applyAlignment="1">
      <alignment horizontal="center"/>
    </xf>
    <xf numFmtId="4" fontId="12" fillId="2" borderId="9" xfId="0" applyNumberFormat="1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43" fontId="1" fillId="0" borderId="9" xfId="1" applyFont="1" applyBorder="1"/>
    <xf numFmtId="4" fontId="1" fillId="0" borderId="9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left"/>
    </xf>
    <xf numFmtId="0" fontId="11" fillId="2" borderId="10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4" fontId="4" fillId="2" borderId="9" xfId="0" applyNumberFormat="1" applyFont="1" applyFill="1" applyBorder="1" applyAlignment="1">
      <alignment horizontal="center"/>
    </xf>
    <xf numFmtId="9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/>
    <xf numFmtId="0" fontId="1" fillId="0" borderId="11" xfId="0" applyFont="1" applyBorder="1" applyAlignment="1"/>
    <xf numFmtId="9" fontId="4" fillId="2" borderId="9" xfId="0" applyNumberFormat="1" applyFont="1" applyFill="1" applyBorder="1" applyAlignment="1">
      <alignment horizontal="center"/>
    </xf>
    <xf numFmtId="0" fontId="2" fillId="0" borderId="10" xfId="0" applyFont="1" applyBorder="1"/>
    <xf numFmtId="0" fontId="13" fillId="2" borderId="0" xfId="0" applyFont="1" applyFill="1" applyBorder="1"/>
    <xf numFmtId="0" fontId="14" fillId="2" borderId="0" xfId="0" applyFont="1" applyFill="1" applyBorder="1"/>
    <xf numFmtId="0" fontId="14" fillId="2" borderId="5" xfId="0" applyFont="1" applyFill="1" applyBorder="1"/>
    <xf numFmtId="0" fontId="11" fillId="2" borderId="14" xfId="0" applyFont="1" applyFill="1" applyBorder="1" applyAlignment="1">
      <alignment horizontal="center" vertical="center"/>
    </xf>
    <xf numFmtId="0" fontId="5" fillId="2" borderId="0" xfId="0" applyNumberFormat="1" applyFont="1" applyFill="1" applyBorder="1"/>
    <xf numFmtId="0" fontId="5" fillId="2" borderId="7" xfId="0" applyFont="1" applyFill="1" applyBorder="1"/>
    <xf numFmtId="0" fontId="2" fillId="0" borderId="6" xfId="0" applyFont="1" applyBorder="1" applyAlignment="1">
      <alignment vertical="center"/>
    </xf>
    <xf numFmtId="0" fontId="5" fillId="2" borderId="19" xfId="0" applyFont="1" applyFill="1" applyBorder="1"/>
    <xf numFmtId="0" fontId="14" fillId="2" borderId="20" xfId="0" applyFont="1" applyFill="1" applyBorder="1"/>
    <xf numFmtId="0" fontId="5" fillId="2" borderId="21" xfId="0" applyFont="1" applyFill="1" applyBorder="1"/>
    <xf numFmtId="0" fontId="7" fillId="2" borderId="22" xfId="0" applyFont="1" applyFill="1" applyBorder="1"/>
    <xf numFmtId="0" fontId="0" fillId="0" borderId="19" xfId="0" applyBorder="1"/>
    <xf numFmtId="0" fontId="0" fillId="0" borderId="20" xfId="0" applyBorder="1"/>
    <xf numFmtId="0" fontId="0" fillId="0" borderId="23" xfId="0" applyBorder="1"/>
    <xf numFmtId="0" fontId="0" fillId="0" borderId="24" xfId="0" applyBorder="1"/>
    <xf numFmtId="0" fontId="5" fillId="2" borderId="19" xfId="0" applyFont="1" applyFill="1" applyBorder="1" applyAlignment="1">
      <alignment horizontal="center"/>
    </xf>
    <xf numFmtId="0" fontId="15" fillId="0" borderId="19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8" fillId="2" borderId="16" xfId="0" applyFont="1" applyFill="1" applyBorder="1" applyAlignment="1"/>
    <xf numFmtId="0" fontId="8" fillId="2" borderId="17" xfId="0" applyFont="1" applyFill="1" applyBorder="1" applyAlignment="1"/>
    <xf numFmtId="0" fontId="8" fillId="2" borderId="18" xfId="0" applyFont="1" applyFill="1" applyBorder="1" applyAlignment="1"/>
    <xf numFmtId="0" fontId="9" fillId="2" borderId="19" xfId="0" applyFont="1" applyFill="1" applyBorder="1" applyAlignment="1"/>
    <xf numFmtId="0" fontId="9" fillId="2" borderId="0" xfId="0" applyFont="1" applyFill="1" applyBorder="1" applyAlignment="1"/>
    <xf numFmtId="0" fontId="9" fillId="2" borderId="20" xfId="0" applyFont="1" applyFill="1" applyBorder="1" applyAlignment="1"/>
    <xf numFmtId="0" fontId="16" fillId="0" borderId="19" xfId="0" applyFont="1" applyBorder="1" applyAlignment="1"/>
    <xf numFmtId="0" fontId="16" fillId="0" borderId="0" xfId="0" applyFont="1" applyBorder="1" applyAlignment="1"/>
    <xf numFmtId="0" fontId="16" fillId="0" borderId="20" xfId="0" applyFont="1" applyBorder="1" applyAlignment="1"/>
    <xf numFmtId="49" fontId="10" fillId="0" borderId="24" xfId="0" applyNumberFormat="1" applyFont="1" applyBorder="1" applyAlignment="1"/>
    <xf numFmtId="49" fontId="10" fillId="0" borderId="25" xfId="0" applyNumberFormat="1" applyFont="1" applyBorder="1" applyAlignment="1"/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5" fillId="2" borderId="10" xfId="0" applyFont="1" applyFill="1" applyBorder="1"/>
    <xf numFmtId="0" fontId="5" fillId="2" borderId="12" xfId="0" applyFont="1" applyFill="1" applyBorder="1"/>
    <xf numFmtId="0" fontId="6" fillId="2" borderId="12" xfId="0" applyFont="1" applyFill="1" applyBorder="1"/>
    <xf numFmtId="0" fontId="7" fillId="2" borderId="12" xfId="0" applyFont="1" applyFill="1" applyBorder="1"/>
    <xf numFmtId="0" fontId="7" fillId="2" borderId="11" xfId="0" applyFont="1" applyFill="1" applyBorder="1"/>
    <xf numFmtId="0" fontId="1" fillId="0" borderId="0" xfId="0" applyFont="1" applyAlignment="1">
      <alignment horizontal="right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3" fontId="1" fillId="0" borderId="9" xfId="1" applyFont="1" applyBorder="1" applyAlignment="1">
      <alignment horizontal="center"/>
    </xf>
    <xf numFmtId="4" fontId="1" fillId="3" borderId="9" xfId="0" applyNumberFormat="1" applyFont="1" applyFill="1" applyBorder="1" applyAlignment="1">
      <alignment horizontal="center"/>
    </xf>
    <xf numFmtId="0" fontId="18" fillId="2" borderId="4" xfId="0" applyFont="1" applyFill="1" applyBorder="1"/>
    <xf numFmtId="0" fontId="19" fillId="2" borderId="0" xfId="0" applyNumberFormat="1" applyFont="1" applyFill="1" applyBorder="1"/>
    <xf numFmtId="0" fontId="11" fillId="2" borderId="9" xfId="0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9" xfId="0" applyFont="1" applyFill="1" applyBorder="1" applyAlignment="1">
      <alignment horizontal="center"/>
    </xf>
    <xf numFmtId="9" fontId="1" fillId="2" borderId="9" xfId="0" applyNumberFormat="1" applyFont="1" applyFill="1" applyBorder="1" applyAlignment="1">
      <alignment horizontal="center"/>
    </xf>
    <xf numFmtId="0" fontId="17" fillId="2" borderId="19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7" fillId="2" borderId="20" xfId="0" applyFont="1" applyFill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0" fillId="2" borderId="10" xfId="0" applyNumberFormat="1" applyFont="1" applyFill="1" applyBorder="1" applyAlignment="1">
      <alignment horizontal="center"/>
    </xf>
    <xf numFmtId="4" fontId="0" fillId="2" borderId="1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8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4" fontId="1" fillId="0" borderId="10" xfId="0" applyNumberFormat="1" applyFont="1" applyBorder="1" applyAlignment="1">
      <alignment horizontal="center"/>
    </xf>
    <xf numFmtId="4" fontId="1" fillId="0" borderId="11" xfId="0" applyNumberFormat="1" applyFont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" fontId="1" fillId="3" borderId="13" xfId="0" applyNumberFormat="1" applyFont="1" applyFill="1" applyBorder="1" applyAlignment="1">
      <alignment horizontal="center" vertical="center"/>
    </xf>
    <xf numFmtId="4" fontId="1" fillId="3" borderId="14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9" fontId="1" fillId="0" borderId="14" xfId="0" applyNumberFormat="1" applyFont="1" applyBorder="1" applyAlignment="1">
      <alignment horizontal="center" vertical="center"/>
    </xf>
    <xf numFmtId="4" fontId="1" fillId="3" borderId="10" xfId="0" applyNumberFormat="1" applyFont="1" applyFill="1" applyBorder="1" applyAlignment="1">
      <alignment horizontal="center"/>
    </xf>
    <xf numFmtId="4" fontId="1" fillId="3" borderId="11" xfId="0" applyNumberFormat="1" applyFont="1" applyFill="1" applyBorder="1" applyAlignment="1">
      <alignment horizont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0" fillId="2" borderId="10" xfId="0" applyFont="1" applyFill="1" applyBorder="1" applyAlignment="1">
      <alignment horizontal="left"/>
    </xf>
    <xf numFmtId="0" fontId="20" fillId="2" borderId="12" xfId="0" applyFont="1" applyFill="1" applyBorder="1" applyAlignment="1">
      <alignment horizontal="left"/>
    </xf>
    <xf numFmtId="0" fontId="20" fillId="2" borderId="11" xfId="0" applyFont="1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'PEP - HUAMBO - LCC'!$C$23</c:f>
              <c:strCache>
                <c:ptCount val="1"/>
                <c:pt idx="0">
                  <c:v>Previsto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LCC'!$C$24:$C$29</c:f>
            </c:numRef>
          </c:val>
          <c:extLst>
            <c:ext xmlns:c16="http://schemas.microsoft.com/office/drawing/2014/chart" uri="{C3380CC4-5D6E-409C-BE32-E72D297353CC}">
              <c16:uniqueId val="{00000001-963B-487D-A985-9E44FAEDA9F2}"/>
            </c:ext>
          </c:extLst>
        </c:ser>
        <c:ser>
          <c:idx val="2"/>
          <c:order val="2"/>
          <c:tx>
            <c:strRef>
              <c:f>'PEP - HUAMBO - LCC'!$D$23</c:f>
              <c:strCache>
                <c:ptCount val="1"/>
                <c:pt idx="0">
                  <c:v>Previsto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LCC'!$D$24:$D$29</c:f>
              <c:numCache>
                <c:formatCode>#,##0.00</c:formatCode>
                <c:ptCount val="6"/>
                <c:pt idx="0">
                  <c:v>9000000</c:v>
                </c:pt>
                <c:pt idx="1">
                  <c:v>39709560.789999999</c:v>
                </c:pt>
                <c:pt idx="2">
                  <c:v>16773653.01</c:v>
                </c:pt>
                <c:pt idx="3">
                  <c:v>1500000</c:v>
                </c:pt>
                <c:pt idx="4">
                  <c:v>2016786.2</c:v>
                </c:pt>
                <c:pt idx="5">
                  <c:v>60000000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3B-487D-A985-9E44FAEDA9F2}"/>
            </c:ext>
          </c:extLst>
        </c:ser>
        <c:ser>
          <c:idx val="3"/>
          <c:order val="3"/>
          <c:tx>
            <c:strRef>
              <c:f>'PEP - HUAMBO - LCC'!$E$23</c:f>
              <c:strCache>
                <c:ptCount val="1"/>
                <c:pt idx="0">
                  <c:v>Executado (%)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LCC'!$E$24:$E$29</c:f>
              <c:numCache>
                <c:formatCode>#,##0.00</c:formatCode>
                <c:ptCount val="6"/>
                <c:pt idx="0">
                  <c:v>9000000</c:v>
                </c:pt>
                <c:pt idx="1">
                  <c:v>39709560.789999999</c:v>
                </c:pt>
                <c:pt idx="2">
                  <c:v>16773653.01</c:v>
                </c:pt>
                <c:pt idx="3">
                  <c:v>1500000</c:v>
                </c:pt>
                <c:pt idx="4">
                  <c:v>2016786.2</c:v>
                </c:pt>
                <c:pt idx="5">
                  <c:v>60000000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3B-487D-A985-9E44FAEDA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8913983"/>
        <c:axId val="145890774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'PEP - HUAMBO - LCC'!$B$23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'PEP - HUAMBO - LCC'!$A$24:$A$29</c15:sqref>
                        </c15:formulaRef>
                      </c:ext>
                    </c:extLst>
                    <c:strCache>
                      <c:ptCount val="6"/>
                      <c:pt idx="0">
                        <c:v>Adiantamento </c:v>
                      </c:pt>
                      <c:pt idx="1">
                        <c:v>Fornecimentos</c:v>
                      </c:pt>
                      <c:pt idx="2">
                        <c:v>Montagem e Serviços</c:v>
                      </c:pt>
                      <c:pt idx="3">
                        <c:v>Expropriação e Indeminização</c:v>
                      </c:pt>
                      <c:pt idx="4">
                        <c:v>Direitos e Despesas Alfandegárias 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'PEP - HUAMBO - LCC'!$B$24:$B$29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63B-487D-A985-9E44FAEDA9F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'PEP - HUAMBO - LCC'!$F$23</c:f>
              <c:strCache>
                <c:ptCount val="1"/>
                <c:pt idx="0">
                  <c:v>Concluido (%)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LCC'!$F$24:$F$29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3B-487D-A985-9E44FAEDA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056575"/>
        <c:axId val="1459056159"/>
      </c:lineChart>
      <c:catAx>
        <c:axId val="1458913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458907743"/>
        <c:crosses val="autoZero"/>
        <c:auto val="1"/>
        <c:lblAlgn val="ctr"/>
        <c:lblOffset val="100"/>
        <c:noMultiLvlLbl val="0"/>
      </c:catAx>
      <c:valAx>
        <c:axId val="1458907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458913983"/>
        <c:crosses val="autoZero"/>
        <c:crossBetween val="between"/>
      </c:valAx>
      <c:valAx>
        <c:axId val="1459056159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459056575"/>
        <c:crosses val="max"/>
        <c:crossBetween val="between"/>
      </c:valAx>
      <c:catAx>
        <c:axId val="14590565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90561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'PEP - HUAMBO - LCC'!$C$23</c:f>
              <c:strCache>
                <c:ptCount val="1"/>
                <c:pt idx="0">
                  <c:v>Previsto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LCC'!$C$24:$C$29</c:f>
            </c:numRef>
          </c:val>
          <c:extLst>
            <c:ext xmlns:c16="http://schemas.microsoft.com/office/drawing/2014/chart" uri="{C3380CC4-5D6E-409C-BE32-E72D297353CC}">
              <c16:uniqueId val="{00000000-2418-46C0-AEDA-6B963C1F7EB5}"/>
            </c:ext>
          </c:extLst>
        </c:ser>
        <c:ser>
          <c:idx val="2"/>
          <c:order val="2"/>
          <c:tx>
            <c:strRef>
              <c:f>'PEP - HUAMBO - LCC'!$D$23</c:f>
              <c:strCache>
                <c:ptCount val="1"/>
                <c:pt idx="0">
                  <c:v>Previsto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LCC'!$D$24:$D$29</c:f>
              <c:numCache>
                <c:formatCode>#,##0.00</c:formatCode>
                <c:ptCount val="6"/>
                <c:pt idx="0">
                  <c:v>9000000</c:v>
                </c:pt>
                <c:pt idx="1">
                  <c:v>39709560.789999999</c:v>
                </c:pt>
                <c:pt idx="2">
                  <c:v>16773653.01</c:v>
                </c:pt>
                <c:pt idx="3">
                  <c:v>1500000</c:v>
                </c:pt>
                <c:pt idx="4">
                  <c:v>2016786.2</c:v>
                </c:pt>
                <c:pt idx="5">
                  <c:v>60000000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18-46C0-AEDA-6B963C1F7EB5}"/>
            </c:ext>
          </c:extLst>
        </c:ser>
        <c:ser>
          <c:idx val="3"/>
          <c:order val="3"/>
          <c:tx>
            <c:strRef>
              <c:f>'PEP - HUAMBO - LCC'!$E$23</c:f>
              <c:strCache>
                <c:ptCount val="1"/>
                <c:pt idx="0">
                  <c:v>Executado (%)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LCC'!$E$24:$E$29</c:f>
              <c:numCache>
                <c:formatCode>#,##0.00</c:formatCode>
                <c:ptCount val="6"/>
                <c:pt idx="0">
                  <c:v>9000000</c:v>
                </c:pt>
                <c:pt idx="1">
                  <c:v>39709560.789999999</c:v>
                </c:pt>
                <c:pt idx="2">
                  <c:v>16773653.01</c:v>
                </c:pt>
                <c:pt idx="3">
                  <c:v>1500000</c:v>
                </c:pt>
                <c:pt idx="4">
                  <c:v>2016786.2</c:v>
                </c:pt>
                <c:pt idx="5">
                  <c:v>60000000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18-46C0-AEDA-6B963C1F7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8913983"/>
        <c:axId val="145890774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'PEP - HUAMBO - LCC'!$B$23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'PEP - HUAMBO - LCC'!$A$24:$A$29</c15:sqref>
                        </c15:formulaRef>
                      </c:ext>
                    </c:extLst>
                    <c:strCache>
                      <c:ptCount val="6"/>
                      <c:pt idx="0">
                        <c:v>Adiantamento </c:v>
                      </c:pt>
                      <c:pt idx="1">
                        <c:v>Fornecimentos</c:v>
                      </c:pt>
                      <c:pt idx="2">
                        <c:v>Montagem e Serviços</c:v>
                      </c:pt>
                      <c:pt idx="3">
                        <c:v>Expropriação e Indeminização</c:v>
                      </c:pt>
                      <c:pt idx="4">
                        <c:v>Direitos e Despesas Alfandegárias 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'PEP - HUAMBO - LCC'!$B$24:$B$29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2418-46C0-AEDA-6B963C1F7EB5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'PEP - HUAMBO - LCC'!$F$23</c:f>
              <c:strCache>
                <c:ptCount val="1"/>
                <c:pt idx="0">
                  <c:v>Concluido (%)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LCC'!$F$24:$F$29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18-46C0-AEDA-6B963C1F7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056575"/>
        <c:axId val="1459056159"/>
      </c:lineChart>
      <c:catAx>
        <c:axId val="1458913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458907743"/>
        <c:crosses val="autoZero"/>
        <c:auto val="1"/>
        <c:lblAlgn val="ctr"/>
        <c:lblOffset val="100"/>
        <c:noMultiLvlLbl val="0"/>
      </c:catAx>
      <c:valAx>
        <c:axId val="1458907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458913983"/>
        <c:crosses val="autoZero"/>
        <c:crossBetween val="between"/>
      </c:valAx>
      <c:valAx>
        <c:axId val="1459056159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459056575"/>
        <c:crosses val="max"/>
        <c:crossBetween val="between"/>
      </c:valAx>
      <c:catAx>
        <c:axId val="14590565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90561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'PEP - HUAMBO - LCC'!$C$23</c:f>
              <c:strCache>
                <c:ptCount val="1"/>
                <c:pt idx="0">
                  <c:v>Previsto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LCC'!$C$24:$C$29</c:f>
            </c:numRef>
          </c:val>
          <c:extLst>
            <c:ext xmlns:c16="http://schemas.microsoft.com/office/drawing/2014/chart" uri="{C3380CC4-5D6E-409C-BE32-E72D297353CC}">
              <c16:uniqueId val="{00000000-FF53-430C-9729-E48392918D29}"/>
            </c:ext>
          </c:extLst>
        </c:ser>
        <c:ser>
          <c:idx val="2"/>
          <c:order val="2"/>
          <c:tx>
            <c:strRef>
              <c:f>'PEP - HUAMBO - LCC'!$D$23</c:f>
              <c:strCache>
                <c:ptCount val="1"/>
                <c:pt idx="0">
                  <c:v>Previsto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LCC'!$D$24:$D$29</c:f>
              <c:numCache>
                <c:formatCode>#,##0.00</c:formatCode>
                <c:ptCount val="6"/>
                <c:pt idx="0">
                  <c:v>9000000</c:v>
                </c:pt>
                <c:pt idx="1">
                  <c:v>39709560.789999999</c:v>
                </c:pt>
                <c:pt idx="2">
                  <c:v>16773653.01</c:v>
                </c:pt>
                <c:pt idx="3">
                  <c:v>1500000</c:v>
                </c:pt>
                <c:pt idx="4">
                  <c:v>2016786.2</c:v>
                </c:pt>
                <c:pt idx="5">
                  <c:v>60000000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53-430C-9729-E48392918D29}"/>
            </c:ext>
          </c:extLst>
        </c:ser>
        <c:ser>
          <c:idx val="3"/>
          <c:order val="3"/>
          <c:tx>
            <c:strRef>
              <c:f>'PEP - HUAMBO - LCC'!$E$23</c:f>
              <c:strCache>
                <c:ptCount val="1"/>
                <c:pt idx="0">
                  <c:v>Executado (%)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LCC'!$E$24:$E$29</c:f>
              <c:numCache>
                <c:formatCode>#,##0.00</c:formatCode>
                <c:ptCount val="6"/>
                <c:pt idx="0">
                  <c:v>9000000</c:v>
                </c:pt>
                <c:pt idx="1">
                  <c:v>39709560.789999999</c:v>
                </c:pt>
                <c:pt idx="2">
                  <c:v>16773653.01</c:v>
                </c:pt>
                <c:pt idx="3">
                  <c:v>1500000</c:v>
                </c:pt>
                <c:pt idx="4">
                  <c:v>2016786.2</c:v>
                </c:pt>
                <c:pt idx="5">
                  <c:v>60000000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53-430C-9729-E48392918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8913983"/>
        <c:axId val="145890774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'PEP - HUAMBO - LCC'!$B$23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'PEP - HUAMBO - LCC'!$A$24:$A$29</c15:sqref>
                        </c15:formulaRef>
                      </c:ext>
                    </c:extLst>
                    <c:strCache>
                      <c:ptCount val="6"/>
                      <c:pt idx="0">
                        <c:v>Adiantamento </c:v>
                      </c:pt>
                      <c:pt idx="1">
                        <c:v>Fornecimentos</c:v>
                      </c:pt>
                      <c:pt idx="2">
                        <c:v>Montagem e Serviços</c:v>
                      </c:pt>
                      <c:pt idx="3">
                        <c:v>Expropriação e Indeminização</c:v>
                      </c:pt>
                      <c:pt idx="4">
                        <c:v>Direitos e Despesas Alfandegárias 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'PEP - HUAMBO - LCC'!$B$24:$B$29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FF53-430C-9729-E48392918D2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'PEP - HUAMBO - LCC'!$F$23</c:f>
              <c:strCache>
                <c:ptCount val="1"/>
                <c:pt idx="0">
                  <c:v>Concluido (%)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LCC'!$F$24:$F$29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53-430C-9729-E48392918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056575"/>
        <c:axId val="1459056159"/>
      </c:lineChart>
      <c:catAx>
        <c:axId val="1458913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458907743"/>
        <c:crosses val="autoZero"/>
        <c:auto val="1"/>
        <c:lblAlgn val="ctr"/>
        <c:lblOffset val="100"/>
        <c:noMultiLvlLbl val="0"/>
      </c:catAx>
      <c:valAx>
        <c:axId val="1458907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458913983"/>
        <c:crosses val="autoZero"/>
        <c:crossBetween val="between"/>
      </c:valAx>
      <c:valAx>
        <c:axId val="1459056159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459056575"/>
        <c:crosses val="max"/>
        <c:crossBetween val="between"/>
      </c:valAx>
      <c:catAx>
        <c:axId val="14590565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90561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'PEP - HUAMBO - LCC'!$C$23</c:f>
              <c:strCache>
                <c:ptCount val="1"/>
                <c:pt idx="0">
                  <c:v>Previsto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LCC'!$C$24:$C$29</c:f>
            </c:numRef>
          </c:val>
          <c:extLst>
            <c:ext xmlns:c16="http://schemas.microsoft.com/office/drawing/2014/chart" uri="{C3380CC4-5D6E-409C-BE32-E72D297353CC}">
              <c16:uniqueId val="{00000000-1A18-4CB5-9172-268D8B2B64D2}"/>
            </c:ext>
          </c:extLst>
        </c:ser>
        <c:ser>
          <c:idx val="2"/>
          <c:order val="2"/>
          <c:tx>
            <c:strRef>
              <c:f>'PEP - HUAMBO - LCC'!$D$23</c:f>
              <c:strCache>
                <c:ptCount val="1"/>
                <c:pt idx="0">
                  <c:v>Previsto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LCC'!$D$24:$D$29</c:f>
              <c:numCache>
                <c:formatCode>#,##0.00</c:formatCode>
                <c:ptCount val="6"/>
                <c:pt idx="0">
                  <c:v>9000000</c:v>
                </c:pt>
                <c:pt idx="1">
                  <c:v>39709560.789999999</c:v>
                </c:pt>
                <c:pt idx="2">
                  <c:v>16773653.01</c:v>
                </c:pt>
                <c:pt idx="3">
                  <c:v>1500000</c:v>
                </c:pt>
                <c:pt idx="4">
                  <c:v>2016786.2</c:v>
                </c:pt>
                <c:pt idx="5">
                  <c:v>60000000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8-4CB5-9172-268D8B2B64D2}"/>
            </c:ext>
          </c:extLst>
        </c:ser>
        <c:ser>
          <c:idx val="3"/>
          <c:order val="3"/>
          <c:tx>
            <c:strRef>
              <c:f>'PEP - HUAMBO - LCC'!$E$23</c:f>
              <c:strCache>
                <c:ptCount val="1"/>
                <c:pt idx="0">
                  <c:v>Executado (%)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LCC'!$E$24:$E$29</c:f>
              <c:numCache>
                <c:formatCode>#,##0.00</c:formatCode>
                <c:ptCount val="6"/>
                <c:pt idx="0">
                  <c:v>9000000</c:v>
                </c:pt>
                <c:pt idx="1">
                  <c:v>39709560.789999999</c:v>
                </c:pt>
                <c:pt idx="2">
                  <c:v>16773653.01</c:v>
                </c:pt>
                <c:pt idx="3">
                  <c:v>1500000</c:v>
                </c:pt>
                <c:pt idx="4">
                  <c:v>2016786.2</c:v>
                </c:pt>
                <c:pt idx="5">
                  <c:v>60000000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8-4CB5-9172-268D8B2B6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8913983"/>
        <c:axId val="145890774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'PEP - HUAMBO - LCC'!$B$23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'PEP - HUAMBO - LCC'!$A$24:$A$29</c15:sqref>
                        </c15:formulaRef>
                      </c:ext>
                    </c:extLst>
                    <c:strCache>
                      <c:ptCount val="6"/>
                      <c:pt idx="0">
                        <c:v>Adiantamento </c:v>
                      </c:pt>
                      <c:pt idx="1">
                        <c:v>Fornecimentos</c:v>
                      </c:pt>
                      <c:pt idx="2">
                        <c:v>Montagem e Serviços</c:v>
                      </c:pt>
                      <c:pt idx="3">
                        <c:v>Expropriação e Indeminização</c:v>
                      </c:pt>
                      <c:pt idx="4">
                        <c:v>Direitos e Despesas Alfandegárias 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'PEP - HUAMBO - LCC'!$B$24:$B$29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1A18-4CB5-9172-268D8B2B64D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'PEP - HUAMBO - LCC'!$F$23</c:f>
              <c:strCache>
                <c:ptCount val="1"/>
                <c:pt idx="0">
                  <c:v>Concluido (%)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LCC'!$F$24:$F$29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18-4CB5-9172-268D8B2B6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056575"/>
        <c:axId val="1459056159"/>
      </c:lineChart>
      <c:catAx>
        <c:axId val="1458913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458907743"/>
        <c:crosses val="autoZero"/>
        <c:auto val="1"/>
        <c:lblAlgn val="ctr"/>
        <c:lblOffset val="100"/>
        <c:noMultiLvlLbl val="0"/>
      </c:catAx>
      <c:valAx>
        <c:axId val="1458907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458913983"/>
        <c:crosses val="autoZero"/>
        <c:crossBetween val="between"/>
      </c:valAx>
      <c:valAx>
        <c:axId val="1459056159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459056575"/>
        <c:crosses val="max"/>
        <c:crossBetween val="between"/>
      </c:valAx>
      <c:catAx>
        <c:axId val="14590565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90561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'PEP - HUAMBO - LCC'!$C$23</c:f>
              <c:strCache>
                <c:ptCount val="1"/>
                <c:pt idx="0">
                  <c:v>Previsto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LCC'!$C$24:$C$29</c:f>
            </c:numRef>
          </c:val>
          <c:extLst>
            <c:ext xmlns:c16="http://schemas.microsoft.com/office/drawing/2014/chart" uri="{C3380CC4-5D6E-409C-BE32-E72D297353CC}">
              <c16:uniqueId val="{00000000-B104-4BE1-8F3A-13ED6F6BB7E8}"/>
            </c:ext>
          </c:extLst>
        </c:ser>
        <c:ser>
          <c:idx val="2"/>
          <c:order val="2"/>
          <c:tx>
            <c:strRef>
              <c:f>'PEP - HUAMBO - LCC'!$D$23</c:f>
              <c:strCache>
                <c:ptCount val="1"/>
                <c:pt idx="0">
                  <c:v>Previsto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LCC'!$D$24:$D$29</c:f>
              <c:numCache>
                <c:formatCode>#,##0.00</c:formatCode>
                <c:ptCount val="6"/>
                <c:pt idx="0">
                  <c:v>9000000</c:v>
                </c:pt>
                <c:pt idx="1">
                  <c:v>39709560.789999999</c:v>
                </c:pt>
                <c:pt idx="2">
                  <c:v>16773653.01</c:v>
                </c:pt>
                <c:pt idx="3">
                  <c:v>1500000</c:v>
                </c:pt>
                <c:pt idx="4">
                  <c:v>2016786.2</c:v>
                </c:pt>
                <c:pt idx="5">
                  <c:v>60000000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04-4BE1-8F3A-13ED6F6BB7E8}"/>
            </c:ext>
          </c:extLst>
        </c:ser>
        <c:ser>
          <c:idx val="3"/>
          <c:order val="3"/>
          <c:tx>
            <c:strRef>
              <c:f>'PEP - HUAMBO - LCC'!$E$23</c:f>
              <c:strCache>
                <c:ptCount val="1"/>
                <c:pt idx="0">
                  <c:v>Executado (%)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LCC'!$E$24:$E$29</c:f>
              <c:numCache>
                <c:formatCode>#,##0.00</c:formatCode>
                <c:ptCount val="6"/>
                <c:pt idx="0">
                  <c:v>9000000</c:v>
                </c:pt>
                <c:pt idx="1">
                  <c:v>39709560.789999999</c:v>
                </c:pt>
                <c:pt idx="2">
                  <c:v>16773653.01</c:v>
                </c:pt>
                <c:pt idx="3">
                  <c:v>1500000</c:v>
                </c:pt>
                <c:pt idx="4">
                  <c:v>2016786.2</c:v>
                </c:pt>
                <c:pt idx="5">
                  <c:v>60000000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04-4BE1-8F3A-13ED6F6BB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8913983"/>
        <c:axId val="145890774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'PEP - HUAMBO - LCC'!$B$23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'PEP - HUAMBO - LCC'!$A$24:$A$29</c15:sqref>
                        </c15:formulaRef>
                      </c:ext>
                    </c:extLst>
                    <c:strCache>
                      <c:ptCount val="6"/>
                      <c:pt idx="0">
                        <c:v>Adiantamento </c:v>
                      </c:pt>
                      <c:pt idx="1">
                        <c:v>Fornecimentos</c:v>
                      </c:pt>
                      <c:pt idx="2">
                        <c:v>Montagem e Serviços</c:v>
                      </c:pt>
                      <c:pt idx="3">
                        <c:v>Expropriação e Indeminização</c:v>
                      </c:pt>
                      <c:pt idx="4">
                        <c:v>Direitos e Despesas Alfandegárias 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'PEP - HUAMBO - LCC'!$B$24:$B$29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104-4BE1-8F3A-13ED6F6BB7E8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'PEP - HUAMBO - LCC'!$F$23</c:f>
              <c:strCache>
                <c:ptCount val="1"/>
                <c:pt idx="0">
                  <c:v>Concluido (%)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LCC'!$F$24:$F$29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04-4BE1-8F3A-13ED6F6BB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056575"/>
        <c:axId val="1459056159"/>
      </c:lineChart>
      <c:catAx>
        <c:axId val="1458913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458907743"/>
        <c:crosses val="autoZero"/>
        <c:auto val="1"/>
        <c:lblAlgn val="ctr"/>
        <c:lblOffset val="100"/>
        <c:noMultiLvlLbl val="0"/>
      </c:catAx>
      <c:valAx>
        <c:axId val="1458907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458913983"/>
        <c:crosses val="autoZero"/>
        <c:crossBetween val="between"/>
      </c:valAx>
      <c:valAx>
        <c:axId val="1459056159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459056575"/>
        <c:crosses val="max"/>
        <c:crossBetween val="between"/>
      </c:valAx>
      <c:catAx>
        <c:axId val="14590565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90561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'PEP - HUAMBO - LCC'!$C$23</c:f>
              <c:strCache>
                <c:ptCount val="1"/>
                <c:pt idx="0">
                  <c:v>Previsto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LCC'!$C$24:$C$29</c:f>
            </c:numRef>
          </c:val>
          <c:extLst>
            <c:ext xmlns:c16="http://schemas.microsoft.com/office/drawing/2014/chart" uri="{C3380CC4-5D6E-409C-BE32-E72D297353CC}">
              <c16:uniqueId val="{00000000-DD52-48AB-B644-08C23A32BF9A}"/>
            </c:ext>
          </c:extLst>
        </c:ser>
        <c:ser>
          <c:idx val="2"/>
          <c:order val="2"/>
          <c:tx>
            <c:strRef>
              <c:f>'PEP - HUAMBO - LCC'!$D$23</c:f>
              <c:strCache>
                <c:ptCount val="1"/>
                <c:pt idx="0">
                  <c:v>Previsto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LCC'!$D$24:$D$29</c:f>
              <c:numCache>
                <c:formatCode>#,##0.00</c:formatCode>
                <c:ptCount val="6"/>
                <c:pt idx="0">
                  <c:v>9000000</c:v>
                </c:pt>
                <c:pt idx="1">
                  <c:v>39709560.789999999</c:v>
                </c:pt>
                <c:pt idx="2">
                  <c:v>16773653.01</c:v>
                </c:pt>
                <c:pt idx="3">
                  <c:v>1500000</c:v>
                </c:pt>
                <c:pt idx="4">
                  <c:v>2016786.2</c:v>
                </c:pt>
                <c:pt idx="5">
                  <c:v>60000000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52-48AB-B644-08C23A32BF9A}"/>
            </c:ext>
          </c:extLst>
        </c:ser>
        <c:ser>
          <c:idx val="3"/>
          <c:order val="3"/>
          <c:tx>
            <c:strRef>
              <c:f>'PEP - HUAMBO - LCC'!$E$23</c:f>
              <c:strCache>
                <c:ptCount val="1"/>
                <c:pt idx="0">
                  <c:v>Executado (%)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LCC'!$E$24:$E$29</c:f>
              <c:numCache>
                <c:formatCode>#,##0.00</c:formatCode>
                <c:ptCount val="6"/>
                <c:pt idx="0">
                  <c:v>9000000</c:v>
                </c:pt>
                <c:pt idx="1">
                  <c:v>39709560.789999999</c:v>
                </c:pt>
                <c:pt idx="2">
                  <c:v>16773653.01</c:v>
                </c:pt>
                <c:pt idx="3">
                  <c:v>1500000</c:v>
                </c:pt>
                <c:pt idx="4">
                  <c:v>2016786.2</c:v>
                </c:pt>
                <c:pt idx="5">
                  <c:v>60000000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52-48AB-B644-08C23A32B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8913983"/>
        <c:axId val="145890774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'PEP - HUAMBO - LCC'!$B$23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'PEP - HUAMBO - LCC'!$A$24:$A$29</c15:sqref>
                        </c15:formulaRef>
                      </c:ext>
                    </c:extLst>
                    <c:strCache>
                      <c:ptCount val="6"/>
                      <c:pt idx="0">
                        <c:v>Adiantamento </c:v>
                      </c:pt>
                      <c:pt idx="1">
                        <c:v>Fornecimentos</c:v>
                      </c:pt>
                      <c:pt idx="2">
                        <c:v>Montagem e Serviços</c:v>
                      </c:pt>
                      <c:pt idx="3">
                        <c:v>Expropriação e Indeminização</c:v>
                      </c:pt>
                      <c:pt idx="4">
                        <c:v>Direitos e Despesas Alfandegárias 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'PEP - HUAMBO - LCC'!$B$24:$B$29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DD52-48AB-B644-08C23A32BF9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'PEP - HUAMBO - LCC'!$F$23</c:f>
              <c:strCache>
                <c:ptCount val="1"/>
                <c:pt idx="0">
                  <c:v>Concluido (%)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LCC'!$F$24:$F$29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52-48AB-B644-08C23A32B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056575"/>
        <c:axId val="1459056159"/>
      </c:lineChart>
      <c:catAx>
        <c:axId val="1458913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458907743"/>
        <c:crosses val="autoZero"/>
        <c:auto val="1"/>
        <c:lblAlgn val="ctr"/>
        <c:lblOffset val="100"/>
        <c:noMultiLvlLbl val="0"/>
      </c:catAx>
      <c:valAx>
        <c:axId val="1458907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458913983"/>
        <c:crosses val="autoZero"/>
        <c:crossBetween val="between"/>
      </c:valAx>
      <c:valAx>
        <c:axId val="1459056159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459056575"/>
        <c:crosses val="max"/>
        <c:crossBetween val="between"/>
      </c:valAx>
      <c:catAx>
        <c:axId val="14590565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90561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'PEP - HUAMBO - LCC'!$C$23</c:f>
              <c:strCache>
                <c:ptCount val="1"/>
                <c:pt idx="0">
                  <c:v>Previsto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LCC'!$C$24:$C$29</c:f>
            </c:numRef>
          </c:val>
          <c:extLst>
            <c:ext xmlns:c16="http://schemas.microsoft.com/office/drawing/2014/chart" uri="{C3380CC4-5D6E-409C-BE32-E72D297353CC}">
              <c16:uniqueId val="{00000000-E33F-4ECD-8816-D1ABF25D7547}"/>
            </c:ext>
          </c:extLst>
        </c:ser>
        <c:ser>
          <c:idx val="2"/>
          <c:order val="2"/>
          <c:tx>
            <c:strRef>
              <c:f>'PEP - HUAMBO - LCC'!$D$23</c:f>
              <c:strCache>
                <c:ptCount val="1"/>
                <c:pt idx="0">
                  <c:v>Previsto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LCC'!$D$24:$D$29</c:f>
              <c:numCache>
                <c:formatCode>#,##0.00</c:formatCode>
                <c:ptCount val="6"/>
                <c:pt idx="0">
                  <c:v>9000000</c:v>
                </c:pt>
                <c:pt idx="1">
                  <c:v>39709560.789999999</c:v>
                </c:pt>
                <c:pt idx="2">
                  <c:v>16773653.01</c:v>
                </c:pt>
                <c:pt idx="3">
                  <c:v>1500000</c:v>
                </c:pt>
                <c:pt idx="4">
                  <c:v>2016786.2</c:v>
                </c:pt>
                <c:pt idx="5">
                  <c:v>60000000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F-4ECD-8816-D1ABF25D7547}"/>
            </c:ext>
          </c:extLst>
        </c:ser>
        <c:ser>
          <c:idx val="3"/>
          <c:order val="3"/>
          <c:tx>
            <c:strRef>
              <c:f>'PEP - HUAMBO - LCC'!$E$23</c:f>
              <c:strCache>
                <c:ptCount val="1"/>
                <c:pt idx="0">
                  <c:v>Executado (%)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LCC'!$E$24:$E$29</c:f>
              <c:numCache>
                <c:formatCode>#,##0.00</c:formatCode>
                <c:ptCount val="6"/>
                <c:pt idx="0">
                  <c:v>9000000</c:v>
                </c:pt>
                <c:pt idx="1">
                  <c:v>39709560.789999999</c:v>
                </c:pt>
                <c:pt idx="2">
                  <c:v>16773653.01</c:v>
                </c:pt>
                <c:pt idx="3">
                  <c:v>1500000</c:v>
                </c:pt>
                <c:pt idx="4">
                  <c:v>2016786.2</c:v>
                </c:pt>
                <c:pt idx="5">
                  <c:v>60000000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3F-4ECD-8816-D1ABF25D7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8913983"/>
        <c:axId val="145890774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'PEP - HUAMBO - LCC'!$B$23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'PEP - HUAMBO - LCC'!$A$24:$A$29</c15:sqref>
                        </c15:formulaRef>
                      </c:ext>
                    </c:extLst>
                    <c:strCache>
                      <c:ptCount val="6"/>
                      <c:pt idx="0">
                        <c:v>Adiantamento </c:v>
                      </c:pt>
                      <c:pt idx="1">
                        <c:v>Fornecimentos</c:v>
                      </c:pt>
                      <c:pt idx="2">
                        <c:v>Montagem e Serviços</c:v>
                      </c:pt>
                      <c:pt idx="3">
                        <c:v>Expropriação e Indeminização</c:v>
                      </c:pt>
                      <c:pt idx="4">
                        <c:v>Direitos e Despesas Alfandegárias 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'PEP - HUAMBO - LCC'!$B$24:$B$29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E33F-4ECD-8816-D1ABF25D7547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'PEP - HUAMBO - LCC'!$F$23</c:f>
              <c:strCache>
                <c:ptCount val="1"/>
                <c:pt idx="0">
                  <c:v>Concluido (%)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'PEP - HUAMBO - LCC'!$A$24:$A$29</c:f>
              <c:strCache>
                <c:ptCount val="6"/>
                <c:pt idx="0">
                  <c:v>Adiantamento </c:v>
                </c:pt>
                <c:pt idx="1">
                  <c:v>Fornecimentos</c:v>
                </c:pt>
                <c:pt idx="2">
                  <c:v>Montagem e Serviços</c:v>
                </c:pt>
                <c:pt idx="3">
                  <c:v>Expropriação e Indeminização</c:v>
                </c:pt>
                <c:pt idx="4">
                  <c:v>Direitos e Despesas Alfandegárias </c:v>
                </c:pt>
                <c:pt idx="5">
                  <c:v>Total</c:v>
                </c:pt>
              </c:strCache>
            </c:strRef>
          </c:cat>
          <c:val>
            <c:numRef>
              <c:f>'PEP - HUAMBO - LCC'!$F$24:$F$29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F-4ECD-8816-D1ABF25D7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056575"/>
        <c:axId val="1459056159"/>
      </c:lineChart>
      <c:catAx>
        <c:axId val="1458913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458907743"/>
        <c:crosses val="autoZero"/>
        <c:auto val="1"/>
        <c:lblAlgn val="ctr"/>
        <c:lblOffset val="100"/>
        <c:noMultiLvlLbl val="0"/>
      </c:catAx>
      <c:valAx>
        <c:axId val="1458907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458913983"/>
        <c:crosses val="autoZero"/>
        <c:crossBetween val="between"/>
      </c:valAx>
      <c:valAx>
        <c:axId val="1459056159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459056575"/>
        <c:crosses val="max"/>
        <c:crossBetween val="between"/>
      </c:valAx>
      <c:catAx>
        <c:axId val="14590565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90561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6029325</xdr:colOff>
      <xdr:row>0</xdr:row>
      <xdr:rowOff>38099</xdr:rowOff>
    </xdr:from>
    <xdr:to>
      <xdr:col>0</xdr:col>
      <xdr:colOff>7400925</xdr:colOff>
      <xdr:row>2</xdr:row>
      <xdr:rowOff>247649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38099"/>
          <a:ext cx="1371600" cy="7715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0</xdr:col>
      <xdr:colOff>2924576</xdr:colOff>
      <xdr:row>12</xdr:row>
      <xdr:rowOff>80492</xdr:rowOff>
    </xdr:from>
    <xdr:to>
      <xdr:col>2</xdr:col>
      <xdr:colOff>13415</xdr:colOff>
      <xdr:row>41</xdr:row>
      <xdr:rowOff>201232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576" y="2897746"/>
          <a:ext cx="7821233" cy="56345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372717</xdr:colOff>
      <xdr:row>0</xdr:row>
      <xdr:rowOff>94010</xdr:rowOff>
    </xdr:from>
    <xdr:to>
      <xdr:col>0</xdr:col>
      <xdr:colOff>1515717</xdr:colOff>
      <xdr:row>2</xdr:row>
      <xdr:rowOff>151160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717" y="94010"/>
          <a:ext cx="1143000" cy="61208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>
    <xdr:from>
      <xdr:col>1</xdr:col>
      <xdr:colOff>1176130</xdr:colOff>
      <xdr:row>32</xdr:row>
      <xdr:rowOff>110986</xdr:rowOff>
    </xdr:from>
    <xdr:to>
      <xdr:col>5</xdr:col>
      <xdr:colOff>74543</xdr:colOff>
      <xdr:row>42</xdr:row>
      <xdr:rowOff>107674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258417</xdr:colOff>
      <xdr:row>0</xdr:row>
      <xdr:rowOff>123825</xdr:rowOff>
    </xdr:from>
    <xdr:to>
      <xdr:col>1</xdr:col>
      <xdr:colOff>1401417</xdr:colOff>
      <xdr:row>2</xdr:row>
      <xdr:rowOff>180975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017" y="123825"/>
          <a:ext cx="1143000" cy="6096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>
    <xdr:from>
      <xdr:col>2</xdr:col>
      <xdr:colOff>1176130</xdr:colOff>
      <xdr:row>31</xdr:row>
      <xdr:rowOff>110986</xdr:rowOff>
    </xdr:from>
    <xdr:to>
      <xdr:col>6</xdr:col>
      <xdr:colOff>74543</xdr:colOff>
      <xdr:row>41</xdr:row>
      <xdr:rowOff>107674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296517</xdr:colOff>
      <xdr:row>1</xdr:row>
      <xdr:rowOff>133350</xdr:rowOff>
    </xdr:from>
    <xdr:to>
      <xdr:col>1</xdr:col>
      <xdr:colOff>1114425</xdr:colOff>
      <xdr:row>3</xdr:row>
      <xdr:rowOff>66676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117" y="333375"/>
          <a:ext cx="817908" cy="485776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>
    <xdr:from>
      <xdr:col>2</xdr:col>
      <xdr:colOff>1176130</xdr:colOff>
      <xdr:row>32</xdr:row>
      <xdr:rowOff>110986</xdr:rowOff>
    </xdr:from>
    <xdr:to>
      <xdr:col>6</xdr:col>
      <xdr:colOff>74543</xdr:colOff>
      <xdr:row>42</xdr:row>
      <xdr:rowOff>107674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144117</xdr:colOff>
      <xdr:row>1</xdr:row>
      <xdr:rowOff>133350</xdr:rowOff>
    </xdr:from>
    <xdr:to>
      <xdr:col>1</xdr:col>
      <xdr:colOff>962025</xdr:colOff>
      <xdr:row>3</xdr:row>
      <xdr:rowOff>47625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17" y="333375"/>
          <a:ext cx="817908" cy="4667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>
    <xdr:from>
      <xdr:col>2</xdr:col>
      <xdr:colOff>1176130</xdr:colOff>
      <xdr:row>32</xdr:row>
      <xdr:rowOff>110986</xdr:rowOff>
    </xdr:from>
    <xdr:to>
      <xdr:col>6</xdr:col>
      <xdr:colOff>74543</xdr:colOff>
      <xdr:row>42</xdr:row>
      <xdr:rowOff>107674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191742</xdr:colOff>
      <xdr:row>1</xdr:row>
      <xdr:rowOff>123825</xdr:rowOff>
    </xdr:from>
    <xdr:to>
      <xdr:col>1</xdr:col>
      <xdr:colOff>1009650</xdr:colOff>
      <xdr:row>3</xdr:row>
      <xdr:rowOff>190500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342" y="323850"/>
          <a:ext cx="817908" cy="6191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>
    <xdr:from>
      <xdr:col>2</xdr:col>
      <xdr:colOff>1176130</xdr:colOff>
      <xdr:row>32</xdr:row>
      <xdr:rowOff>110986</xdr:rowOff>
    </xdr:from>
    <xdr:to>
      <xdr:col>6</xdr:col>
      <xdr:colOff>74543</xdr:colOff>
      <xdr:row>42</xdr:row>
      <xdr:rowOff>107674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209549</xdr:rowOff>
    </xdr:from>
    <xdr:to>
      <xdr:col>1</xdr:col>
      <xdr:colOff>581025</xdr:colOff>
      <xdr:row>3</xdr:row>
      <xdr:rowOff>85724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09574"/>
          <a:ext cx="533400" cy="4286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>
    <xdr:from>
      <xdr:col>2</xdr:col>
      <xdr:colOff>1176130</xdr:colOff>
      <xdr:row>30</xdr:row>
      <xdr:rowOff>110986</xdr:rowOff>
    </xdr:from>
    <xdr:to>
      <xdr:col>6</xdr:col>
      <xdr:colOff>74543</xdr:colOff>
      <xdr:row>40</xdr:row>
      <xdr:rowOff>107674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115542</xdr:colOff>
      <xdr:row>1</xdr:row>
      <xdr:rowOff>200024</xdr:rowOff>
    </xdr:from>
    <xdr:to>
      <xdr:col>1</xdr:col>
      <xdr:colOff>1028700</xdr:colOff>
      <xdr:row>3</xdr:row>
      <xdr:rowOff>142875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142" y="400049"/>
          <a:ext cx="913158" cy="495301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>
    <xdr:from>
      <xdr:col>2</xdr:col>
      <xdr:colOff>1176130</xdr:colOff>
      <xdr:row>27</xdr:row>
      <xdr:rowOff>110986</xdr:rowOff>
    </xdr:from>
    <xdr:to>
      <xdr:col>6</xdr:col>
      <xdr:colOff>74543</xdr:colOff>
      <xdr:row>37</xdr:row>
      <xdr:rowOff>107674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extura Grunge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67000"/>
                <a:shade val="65000"/>
              </a:schemeClr>
              <a:schemeClr val="phClr">
                <a:tint val="10000"/>
                <a:satMod val="130000"/>
              </a:schemeClr>
            </a:duotone>
          </a:blip>
          <a:tile tx="0" ty="0" sx="60000" sy="59000" flip="none" algn="b"/>
        </a:blipFill>
        <a:blipFill rotWithShape="1">
          <a:blip xmlns:r="http://schemas.openxmlformats.org/officeDocument/2006/relationships" r:embed="rId1">
            <a:duotone>
              <a:schemeClr val="phClr">
                <a:shade val="30000"/>
                <a:satMod val="115000"/>
              </a:schemeClr>
              <a:schemeClr val="phClr">
                <a:tint val="34000"/>
              </a:schemeClr>
            </a:duotone>
          </a:blip>
          <a:tile tx="0" ty="0" sx="60000" sy="59000" flip="none" algn="b"/>
        </a:blipFill>
      </a:fillStyleLst>
      <a:lnStyleLst>
        <a:ln w="6350" cap="flat" cmpd="sng" algn="ctr">
          <a:solidFill>
            <a:schemeClr val="phClr">
              <a:tint val="7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H48"/>
  <sheetViews>
    <sheetView zoomScale="55" zoomScaleNormal="55" workbookViewId="0">
      <selection activeCell="L34" sqref="L34"/>
    </sheetView>
  </sheetViews>
  <sheetFormatPr defaultRowHeight="15" x14ac:dyDescent="0.25"/>
  <cols>
    <col min="1" max="1" width="151.85546875" customWidth="1"/>
    <col min="8" max="8" width="21.5703125" customWidth="1"/>
  </cols>
  <sheetData>
    <row r="1" spans="1:8" ht="24" thickTop="1" x14ac:dyDescent="0.35">
      <c r="A1" s="52"/>
      <c r="B1" s="53"/>
      <c r="C1" s="53"/>
      <c r="D1" s="53"/>
      <c r="E1" s="53"/>
      <c r="F1" s="53"/>
      <c r="G1" s="53"/>
      <c r="H1" s="54"/>
    </row>
    <row r="2" spans="1:8" ht="20.25" x14ac:dyDescent="0.3">
      <c r="A2" s="55"/>
      <c r="B2" s="56"/>
      <c r="C2" s="56"/>
      <c r="D2" s="56"/>
      <c r="E2" s="56"/>
      <c r="F2" s="56"/>
      <c r="G2" s="56"/>
      <c r="H2" s="57"/>
    </row>
    <row r="3" spans="1:8" ht="23.25" x14ac:dyDescent="0.35">
      <c r="A3" s="40"/>
      <c r="B3" s="37"/>
      <c r="C3" s="33"/>
      <c r="D3" s="33"/>
      <c r="E3" s="33"/>
      <c r="F3" s="33"/>
      <c r="G3" s="34"/>
      <c r="H3" s="41"/>
    </row>
    <row r="4" spans="1:8" ht="30.75" x14ac:dyDescent="0.45">
      <c r="A4" s="89" t="s">
        <v>18</v>
      </c>
      <c r="B4" s="90"/>
      <c r="C4" s="90"/>
      <c r="D4" s="90"/>
      <c r="E4" s="90"/>
      <c r="F4" s="90"/>
      <c r="G4" s="90"/>
      <c r="H4" s="91"/>
    </row>
    <row r="5" spans="1:8" ht="23.25" x14ac:dyDescent="0.35">
      <c r="A5" s="48"/>
      <c r="B5" s="37"/>
      <c r="C5" s="33"/>
      <c r="D5" s="33"/>
      <c r="E5" s="33"/>
      <c r="F5" s="33"/>
      <c r="G5" s="34"/>
      <c r="H5" s="41"/>
    </row>
    <row r="6" spans="1:8" ht="19.5" thickBot="1" x14ac:dyDescent="0.35">
      <c r="A6" s="42"/>
      <c r="B6" s="38"/>
      <c r="C6" s="9"/>
      <c r="D6" s="9"/>
      <c r="E6" s="9"/>
      <c r="F6" s="9"/>
      <c r="G6" s="10"/>
      <c r="H6" s="43"/>
    </row>
    <row r="7" spans="1:8" x14ac:dyDescent="0.25">
      <c r="A7" s="44"/>
      <c r="B7" s="2"/>
      <c r="C7" s="2"/>
      <c r="D7" s="2"/>
      <c r="E7" s="2"/>
      <c r="F7" s="2"/>
      <c r="G7" s="2"/>
      <c r="H7" s="45"/>
    </row>
    <row r="8" spans="1:8" ht="28.5" customHeight="1" x14ac:dyDescent="0.45">
      <c r="A8" s="92" t="s">
        <v>100</v>
      </c>
      <c r="B8" s="93"/>
      <c r="C8" s="93"/>
      <c r="D8" s="93"/>
      <c r="E8" s="93"/>
      <c r="F8" s="93"/>
      <c r="G8" s="93"/>
      <c r="H8" s="94"/>
    </row>
    <row r="9" spans="1:8" ht="15" customHeight="1" x14ac:dyDescent="0.45">
      <c r="A9" s="58"/>
      <c r="B9" s="59"/>
      <c r="C9" s="59"/>
      <c r="D9" s="59"/>
      <c r="E9" s="59"/>
      <c r="F9" s="59"/>
      <c r="G9" s="59"/>
      <c r="H9" s="60"/>
    </row>
    <row r="10" spans="1:8" ht="15" customHeight="1" x14ac:dyDescent="0.45">
      <c r="A10" s="58"/>
      <c r="B10" s="59"/>
      <c r="C10" s="59"/>
      <c r="D10" s="59"/>
      <c r="E10" s="59"/>
      <c r="F10" s="59"/>
      <c r="G10" s="59"/>
      <c r="H10" s="60"/>
    </row>
    <row r="11" spans="1:8" ht="15" customHeight="1" x14ac:dyDescent="0.45">
      <c r="A11" s="58"/>
      <c r="B11" s="59"/>
      <c r="C11" s="59"/>
      <c r="D11" s="59"/>
      <c r="E11" s="59"/>
      <c r="F11" s="59"/>
      <c r="G11" s="59"/>
      <c r="H11" s="60"/>
    </row>
    <row r="12" spans="1:8" ht="15" customHeight="1" x14ac:dyDescent="0.45">
      <c r="A12" s="58"/>
      <c r="B12" s="59"/>
      <c r="C12" s="59"/>
      <c r="D12" s="59"/>
      <c r="E12" s="59"/>
      <c r="F12" s="59"/>
      <c r="G12" s="59"/>
      <c r="H12" s="60"/>
    </row>
    <row r="13" spans="1:8" ht="15" customHeight="1" x14ac:dyDescent="0.25">
      <c r="A13" s="49"/>
      <c r="B13" s="50"/>
      <c r="C13" s="50"/>
      <c r="D13" s="50"/>
      <c r="E13" s="50"/>
      <c r="F13" s="50"/>
      <c r="G13" s="50"/>
      <c r="H13" s="51"/>
    </row>
    <row r="14" spans="1:8" ht="15" customHeight="1" x14ac:dyDescent="0.25">
      <c r="A14" s="49"/>
      <c r="B14" s="50"/>
      <c r="C14" s="50"/>
      <c r="D14" s="50"/>
      <c r="E14" s="50"/>
      <c r="F14" s="50"/>
      <c r="G14" s="50"/>
      <c r="H14" s="51"/>
    </row>
    <row r="15" spans="1:8" ht="15" customHeight="1" x14ac:dyDescent="0.25">
      <c r="A15" s="49"/>
      <c r="B15" s="50"/>
      <c r="C15" s="50"/>
      <c r="D15" s="50"/>
      <c r="E15" s="50"/>
      <c r="F15" s="50"/>
      <c r="G15" s="50"/>
      <c r="H15" s="51"/>
    </row>
    <row r="16" spans="1:8" ht="15" customHeight="1" x14ac:dyDescent="0.25">
      <c r="A16" s="49"/>
      <c r="B16" s="50"/>
      <c r="C16" s="50"/>
      <c r="D16" s="50"/>
      <c r="E16" s="50"/>
      <c r="F16" s="50"/>
      <c r="G16" s="50"/>
      <c r="H16" s="51"/>
    </row>
    <row r="17" spans="1:8" ht="15" customHeight="1" x14ac:dyDescent="0.25">
      <c r="A17" s="49"/>
      <c r="B17" s="50"/>
      <c r="C17" s="50"/>
      <c r="D17" s="50"/>
      <c r="E17" s="50"/>
      <c r="F17" s="50"/>
      <c r="G17" s="50"/>
      <c r="H17" s="51"/>
    </row>
    <row r="18" spans="1:8" ht="15" customHeight="1" x14ac:dyDescent="0.25">
      <c r="A18" s="49"/>
      <c r="B18" s="50"/>
      <c r="C18" s="50"/>
      <c r="D18" s="50"/>
      <c r="E18" s="50"/>
      <c r="F18" s="50"/>
      <c r="G18" s="50"/>
      <c r="H18" s="51"/>
    </row>
    <row r="19" spans="1:8" ht="15" customHeight="1" x14ac:dyDescent="0.25">
      <c r="A19" s="49"/>
      <c r="B19" s="50"/>
      <c r="C19" s="50"/>
      <c r="D19" s="50"/>
      <c r="E19" s="50"/>
      <c r="F19" s="50"/>
      <c r="G19" s="50"/>
      <c r="H19" s="51"/>
    </row>
    <row r="20" spans="1:8" ht="15" customHeight="1" x14ac:dyDescent="0.25">
      <c r="A20" s="49"/>
      <c r="B20" s="50"/>
      <c r="C20" s="50"/>
      <c r="D20" s="50"/>
      <c r="E20" s="50"/>
      <c r="F20" s="50"/>
      <c r="G20" s="50"/>
      <c r="H20" s="51"/>
    </row>
    <row r="21" spans="1:8" ht="15" customHeight="1" x14ac:dyDescent="0.25">
      <c r="A21" s="49"/>
      <c r="B21" s="50"/>
      <c r="C21" s="50"/>
      <c r="D21" s="50"/>
      <c r="E21" s="50"/>
      <c r="F21" s="50"/>
      <c r="G21" s="50"/>
      <c r="H21" s="51"/>
    </row>
    <row r="22" spans="1:8" ht="15" customHeight="1" x14ac:dyDescent="0.25">
      <c r="A22" s="49"/>
      <c r="B22" s="50"/>
      <c r="C22" s="50"/>
      <c r="D22" s="50"/>
      <c r="E22" s="50"/>
      <c r="F22" s="50"/>
      <c r="G22" s="50"/>
      <c r="H22" s="51"/>
    </row>
    <row r="23" spans="1:8" ht="15" customHeight="1" x14ac:dyDescent="0.25">
      <c r="A23" s="49"/>
      <c r="B23" s="50"/>
      <c r="C23" s="50"/>
      <c r="D23" s="50"/>
      <c r="E23" s="50"/>
      <c r="F23" s="50"/>
      <c r="G23" s="50"/>
      <c r="H23" s="51"/>
    </row>
    <row r="24" spans="1:8" ht="15" customHeight="1" x14ac:dyDescent="0.25">
      <c r="A24" s="49"/>
      <c r="B24" s="50"/>
      <c r="C24" s="50"/>
      <c r="D24" s="50"/>
      <c r="E24" s="50"/>
      <c r="F24" s="50"/>
      <c r="G24" s="50"/>
      <c r="H24" s="51"/>
    </row>
    <row r="25" spans="1:8" ht="20.25" customHeight="1" x14ac:dyDescent="0.25">
      <c r="A25" s="49"/>
      <c r="B25" s="50"/>
      <c r="C25" s="50"/>
      <c r="D25" s="50"/>
      <c r="E25" s="50"/>
      <c r="F25" s="50"/>
      <c r="G25" s="50"/>
      <c r="H25" s="51"/>
    </row>
    <row r="26" spans="1:8" ht="15" customHeight="1" x14ac:dyDescent="0.25">
      <c r="A26" s="49"/>
      <c r="B26" s="50"/>
      <c r="C26" s="50"/>
      <c r="D26" s="50"/>
      <c r="E26" s="50"/>
      <c r="F26" s="50"/>
      <c r="G26" s="50"/>
      <c r="H26" s="51"/>
    </row>
    <row r="27" spans="1:8" ht="15" customHeight="1" x14ac:dyDescent="0.25">
      <c r="A27" s="44"/>
      <c r="B27" s="2"/>
      <c r="C27" s="2"/>
      <c r="D27" s="2"/>
      <c r="E27" s="2"/>
      <c r="F27" s="2"/>
      <c r="G27" s="2"/>
      <c r="H27" s="45"/>
    </row>
    <row r="28" spans="1:8" ht="15" customHeight="1" x14ac:dyDescent="0.25">
      <c r="A28" s="44"/>
      <c r="B28" s="2"/>
      <c r="C28" s="2"/>
      <c r="D28" s="2"/>
      <c r="E28" s="2"/>
      <c r="F28" s="2"/>
      <c r="G28" s="2"/>
      <c r="H28" s="45"/>
    </row>
    <row r="29" spans="1:8" ht="15" customHeight="1" x14ac:dyDescent="0.25">
      <c r="A29" s="44"/>
      <c r="B29" s="2"/>
      <c r="C29" s="2"/>
      <c r="D29" s="2"/>
      <c r="E29" s="2"/>
      <c r="F29" s="2"/>
      <c r="G29" s="2"/>
      <c r="H29" s="45"/>
    </row>
    <row r="30" spans="1:8" ht="15" customHeight="1" x14ac:dyDescent="0.25">
      <c r="A30" s="44"/>
      <c r="B30" s="2"/>
      <c r="C30" s="2"/>
      <c r="D30" s="2"/>
      <c r="E30" s="2"/>
      <c r="F30" s="2"/>
      <c r="G30" s="2"/>
      <c r="H30" s="45"/>
    </row>
    <row r="31" spans="1:8" ht="15" customHeight="1" x14ac:dyDescent="0.25">
      <c r="A31" s="44"/>
      <c r="B31" s="2"/>
      <c r="C31" s="2"/>
      <c r="D31" s="2"/>
      <c r="E31" s="2"/>
      <c r="F31" s="2"/>
      <c r="G31" s="2"/>
      <c r="H31" s="45"/>
    </row>
    <row r="32" spans="1:8" ht="15" customHeight="1" x14ac:dyDescent="0.25">
      <c r="A32" s="44"/>
      <c r="B32" s="2"/>
      <c r="C32" s="2"/>
      <c r="D32" s="2"/>
      <c r="E32" s="2"/>
      <c r="F32" s="2"/>
      <c r="G32" s="2"/>
      <c r="H32" s="45"/>
    </row>
    <row r="33" spans="1:8" ht="15" customHeight="1" x14ac:dyDescent="0.25">
      <c r="A33" s="44"/>
      <c r="B33" s="2"/>
      <c r="C33" s="2"/>
      <c r="D33" s="2"/>
      <c r="E33" s="2"/>
      <c r="F33" s="2"/>
      <c r="G33" s="2"/>
      <c r="H33" s="45"/>
    </row>
    <row r="34" spans="1:8" ht="15" customHeight="1" x14ac:dyDescent="0.25">
      <c r="A34" s="44"/>
      <c r="B34" s="2"/>
      <c r="C34" s="2"/>
      <c r="D34" s="2"/>
      <c r="E34" s="2"/>
      <c r="F34" s="2"/>
      <c r="G34" s="2"/>
      <c r="H34" s="45"/>
    </row>
    <row r="35" spans="1:8" ht="15" customHeight="1" x14ac:dyDescent="0.25">
      <c r="A35" s="44"/>
      <c r="B35" s="2"/>
      <c r="C35" s="2"/>
      <c r="D35" s="2"/>
      <c r="E35" s="2"/>
      <c r="F35" s="2"/>
      <c r="G35" s="2"/>
      <c r="H35" s="45"/>
    </row>
    <row r="36" spans="1:8" ht="15" customHeight="1" x14ac:dyDescent="0.25">
      <c r="A36" s="44"/>
      <c r="B36" s="2"/>
      <c r="C36" s="2"/>
      <c r="D36" s="2"/>
      <c r="E36" s="2"/>
      <c r="F36" s="2"/>
      <c r="G36" s="2"/>
      <c r="H36" s="45"/>
    </row>
    <row r="37" spans="1:8" ht="15" customHeight="1" x14ac:dyDescent="0.25">
      <c r="A37" s="44"/>
      <c r="B37" s="2"/>
      <c r="C37" s="2"/>
      <c r="D37" s="2"/>
      <c r="E37" s="2"/>
      <c r="F37" s="2"/>
      <c r="G37" s="2"/>
      <c r="H37" s="45"/>
    </row>
    <row r="38" spans="1:8" ht="15" customHeight="1" x14ac:dyDescent="0.25">
      <c r="A38" s="44"/>
      <c r="B38" s="2"/>
      <c r="C38" s="2"/>
      <c r="D38" s="2"/>
      <c r="E38" s="2"/>
      <c r="F38" s="2"/>
      <c r="G38" s="2"/>
      <c r="H38" s="45"/>
    </row>
    <row r="39" spans="1:8" ht="15" customHeight="1" x14ac:dyDescent="0.25">
      <c r="A39" s="44"/>
      <c r="B39" s="2"/>
      <c r="C39" s="2"/>
      <c r="D39" s="2"/>
      <c r="E39" s="2"/>
      <c r="F39" s="2"/>
      <c r="G39" s="2"/>
      <c r="H39" s="45"/>
    </row>
    <row r="40" spans="1:8" ht="15" customHeight="1" x14ac:dyDescent="0.25">
      <c r="A40" s="44"/>
      <c r="B40" s="2"/>
      <c r="C40" s="2"/>
      <c r="D40" s="2"/>
      <c r="E40" s="2"/>
      <c r="F40" s="2"/>
      <c r="G40" s="2"/>
      <c r="H40" s="45"/>
    </row>
    <row r="41" spans="1:8" ht="15" customHeight="1" x14ac:dyDescent="0.25">
      <c r="A41" s="44"/>
      <c r="B41" s="2"/>
      <c r="C41" s="2"/>
      <c r="D41" s="2"/>
      <c r="E41" s="2"/>
      <c r="F41" s="2"/>
      <c r="G41" s="2"/>
      <c r="H41" s="45"/>
    </row>
    <row r="42" spans="1:8" ht="26.25" customHeight="1" thickBot="1" x14ac:dyDescent="0.35">
      <c r="A42" s="46"/>
      <c r="B42" s="47"/>
      <c r="C42" s="47"/>
      <c r="D42" s="61" t="s">
        <v>36</v>
      </c>
      <c r="E42" s="61"/>
      <c r="F42" s="61"/>
      <c r="G42" s="61"/>
      <c r="H42" s="62"/>
    </row>
    <row r="43" spans="1:8" ht="24" thickTop="1" x14ac:dyDescent="0.35">
      <c r="A43" s="52"/>
      <c r="B43" s="53"/>
      <c r="C43" s="53"/>
      <c r="D43" s="53"/>
      <c r="E43" s="53"/>
      <c r="F43" s="53"/>
      <c r="G43" s="53"/>
      <c r="H43" s="54"/>
    </row>
    <row r="44" spans="1:8" ht="20.25" x14ac:dyDescent="0.3">
      <c r="A44" s="55"/>
      <c r="B44" s="56"/>
      <c r="C44" s="56"/>
      <c r="D44" s="56"/>
      <c r="E44" s="56"/>
      <c r="F44" s="56"/>
      <c r="G44" s="56"/>
      <c r="H44" s="57"/>
    </row>
    <row r="45" spans="1:8" ht="23.25" x14ac:dyDescent="0.35">
      <c r="A45" s="40"/>
      <c r="B45" s="37"/>
      <c r="C45" s="33"/>
      <c r="D45" s="33"/>
      <c r="E45" s="33"/>
      <c r="F45" s="33"/>
      <c r="G45" s="34"/>
      <c r="H45" s="41"/>
    </row>
    <row r="46" spans="1:8" ht="20.25" x14ac:dyDescent="0.3">
      <c r="A46" s="55"/>
      <c r="B46" s="56"/>
      <c r="C46" s="56"/>
      <c r="D46" s="56"/>
      <c r="E46" s="56"/>
      <c r="F46" s="56"/>
      <c r="G46" s="56"/>
      <c r="H46" s="57"/>
    </row>
    <row r="47" spans="1:8" ht="23.25" x14ac:dyDescent="0.35">
      <c r="A47" s="48"/>
      <c r="B47" s="37"/>
      <c r="C47" s="33"/>
      <c r="D47" s="33"/>
      <c r="E47" s="33"/>
      <c r="F47" s="33"/>
      <c r="G47" s="34"/>
      <c r="H47" s="41"/>
    </row>
    <row r="48" spans="1:8" ht="19.5" thickBot="1" x14ac:dyDescent="0.35">
      <c r="A48" s="42"/>
      <c r="B48" s="38"/>
      <c r="C48" s="9"/>
      <c r="D48" s="9"/>
      <c r="E48" s="9"/>
      <c r="F48" s="9"/>
      <c r="G48" s="10"/>
      <c r="H48" s="43"/>
    </row>
  </sheetData>
  <mergeCells count="2">
    <mergeCell ref="A4:H4"/>
    <mergeCell ref="A8:H8"/>
  </mergeCells>
  <pageMargins left="0.7" right="0.7" top="0.75" bottom="0.75" header="0.3" footer="0.3"/>
  <pageSetup paperSize="9"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43"/>
  <sheetViews>
    <sheetView zoomScale="115" zoomScaleNormal="115" workbookViewId="0">
      <selection activeCell="A16" sqref="A16:C16"/>
    </sheetView>
  </sheetViews>
  <sheetFormatPr defaultRowHeight="15" x14ac:dyDescent="0.25"/>
  <cols>
    <col min="1" max="1" width="52.7109375" customWidth="1"/>
    <col min="2" max="2" width="39.42578125" customWidth="1"/>
    <col min="3" max="3" width="20.42578125" hidden="1" customWidth="1"/>
    <col min="4" max="4" width="25.140625" customWidth="1"/>
    <col min="5" max="5" width="20.5703125" customWidth="1"/>
    <col min="6" max="6" width="21.140625" customWidth="1"/>
    <col min="7" max="7" width="22.5703125" customWidth="1"/>
    <col min="8" max="8" width="27.42578125" customWidth="1"/>
  </cols>
  <sheetData>
    <row r="1" spans="1:8" ht="23.25" x14ac:dyDescent="0.35">
      <c r="A1" s="130"/>
      <c r="B1" s="131"/>
      <c r="C1" s="131"/>
      <c r="D1" s="131"/>
      <c r="E1" s="131"/>
      <c r="F1" s="131"/>
      <c r="G1" s="131"/>
      <c r="H1" s="132"/>
    </row>
    <row r="2" spans="1:8" ht="20.25" x14ac:dyDescent="0.3">
      <c r="A2" s="133" t="s">
        <v>35</v>
      </c>
      <c r="B2" s="134"/>
      <c r="C2" s="134"/>
      <c r="D2" s="134"/>
      <c r="E2" s="134"/>
      <c r="F2" s="134"/>
      <c r="G2" s="134"/>
      <c r="H2" s="135"/>
    </row>
    <row r="3" spans="1:8" ht="24" thickBot="1" x14ac:dyDescent="0.4">
      <c r="A3" s="7"/>
      <c r="B3" s="37"/>
      <c r="C3" s="33"/>
      <c r="D3" s="33"/>
      <c r="E3" s="33"/>
      <c r="F3" s="33"/>
      <c r="G3" s="34"/>
      <c r="H3" s="35"/>
    </row>
    <row r="4" spans="1:8" ht="19.5" thickBot="1" x14ac:dyDescent="0.35">
      <c r="A4" s="70"/>
      <c r="B4" s="71"/>
      <c r="C4" s="72"/>
      <c r="D4" s="72"/>
      <c r="E4" s="72"/>
      <c r="F4" s="72"/>
      <c r="G4" s="73"/>
      <c r="H4" s="74"/>
    </row>
    <row r="5" spans="1:8" x14ac:dyDescent="0.25">
      <c r="A5" s="136" t="s">
        <v>20</v>
      </c>
      <c r="B5" s="137"/>
      <c r="C5" s="137"/>
      <c r="D5" s="137"/>
      <c r="E5" s="137"/>
      <c r="F5" s="137"/>
      <c r="G5" s="137"/>
      <c r="H5" s="138"/>
    </row>
    <row r="6" spans="1:8" ht="15.75" thickBot="1" x14ac:dyDescent="0.3">
      <c r="A6" s="139"/>
      <c r="B6" s="140"/>
      <c r="C6" s="140"/>
      <c r="D6" s="140"/>
      <c r="E6" s="140"/>
      <c r="F6" s="140"/>
      <c r="G6" s="140"/>
      <c r="H6" s="141"/>
    </row>
    <row r="7" spans="1:8" ht="19.5" thickBot="1" x14ac:dyDescent="0.3">
      <c r="A7" s="3" t="s">
        <v>21</v>
      </c>
      <c r="B7" s="4"/>
      <c r="C7" s="4"/>
      <c r="D7" s="4"/>
      <c r="E7" s="4"/>
      <c r="F7" s="4"/>
      <c r="G7" s="4"/>
      <c r="H7" s="6"/>
    </row>
    <row r="8" spans="1:8" ht="19.5" thickBot="1" x14ac:dyDescent="0.35">
      <c r="A8" s="32" t="s">
        <v>14</v>
      </c>
      <c r="B8" s="14"/>
      <c r="C8" s="14"/>
      <c r="D8" s="14"/>
      <c r="E8" s="14"/>
      <c r="F8" s="14"/>
      <c r="G8" s="15"/>
      <c r="H8" s="16"/>
    </row>
    <row r="9" spans="1:8" ht="15.75" thickBot="1" x14ac:dyDescent="0.3">
      <c r="A9" s="17" t="s">
        <v>4</v>
      </c>
      <c r="B9" s="36" t="s">
        <v>5</v>
      </c>
      <c r="C9" s="142" t="s">
        <v>2</v>
      </c>
      <c r="D9" s="143"/>
      <c r="E9" s="144"/>
      <c r="F9" s="36" t="s">
        <v>6</v>
      </c>
      <c r="G9" s="145" t="s">
        <v>10</v>
      </c>
      <c r="H9" s="146"/>
    </row>
    <row r="10" spans="1:8" ht="18.75" customHeight="1" x14ac:dyDescent="0.25">
      <c r="A10" s="101" t="s">
        <v>22</v>
      </c>
      <c r="B10" s="64" t="s">
        <v>23</v>
      </c>
      <c r="C10" s="103">
        <v>60000000</v>
      </c>
      <c r="D10" s="104"/>
      <c r="E10" s="105"/>
      <c r="F10" s="112" t="s">
        <v>25</v>
      </c>
      <c r="G10" s="123" t="s">
        <v>26</v>
      </c>
      <c r="H10" s="124"/>
    </row>
    <row r="11" spans="1:8" ht="16.5" x14ac:dyDescent="0.25">
      <c r="A11" s="101"/>
      <c r="B11" s="65" t="s">
        <v>24</v>
      </c>
      <c r="C11" s="106"/>
      <c r="D11" s="107"/>
      <c r="E11" s="108"/>
      <c r="F11" s="113"/>
      <c r="G11" s="76" t="s">
        <v>27</v>
      </c>
      <c r="H11" s="77"/>
    </row>
    <row r="12" spans="1:8" ht="15" customHeight="1" x14ac:dyDescent="0.25">
      <c r="A12" s="101"/>
      <c r="B12" s="65"/>
      <c r="C12" s="106"/>
      <c r="D12" s="107"/>
      <c r="E12" s="108"/>
      <c r="F12" s="113"/>
      <c r="G12" s="76" t="s">
        <v>28</v>
      </c>
      <c r="H12" s="77"/>
    </row>
    <row r="13" spans="1:8" ht="15.75" customHeight="1" thickBot="1" x14ac:dyDescent="0.3">
      <c r="A13" s="102"/>
      <c r="B13" s="66"/>
      <c r="C13" s="109"/>
      <c r="D13" s="110"/>
      <c r="E13" s="111"/>
      <c r="F13" s="114"/>
      <c r="G13" s="78" t="s">
        <v>29</v>
      </c>
      <c r="H13" s="79"/>
    </row>
    <row r="14" spans="1:8" ht="19.5" thickBot="1" x14ac:dyDescent="0.3">
      <c r="A14" s="39" t="s">
        <v>31</v>
      </c>
      <c r="B14" s="67"/>
      <c r="C14" s="68"/>
      <c r="D14" s="68"/>
      <c r="E14" s="68"/>
      <c r="F14" s="68"/>
      <c r="G14" s="69"/>
      <c r="H14" s="13"/>
    </row>
    <row r="15" spans="1:8" ht="15.75" thickBot="1" x14ac:dyDescent="0.3">
      <c r="A15" s="142" t="s">
        <v>9</v>
      </c>
      <c r="B15" s="143"/>
      <c r="C15" s="144"/>
      <c r="D15" s="17" t="s">
        <v>0</v>
      </c>
      <c r="E15" s="17" t="s">
        <v>16</v>
      </c>
      <c r="F15" s="17" t="s">
        <v>17</v>
      </c>
      <c r="G15" s="128" t="s">
        <v>7</v>
      </c>
      <c r="H15" s="129"/>
    </row>
    <row r="16" spans="1:8" ht="17.25" thickBot="1" x14ac:dyDescent="0.35">
      <c r="A16" s="98" t="s">
        <v>30</v>
      </c>
      <c r="B16" s="99"/>
      <c r="C16" s="100"/>
      <c r="D16" s="63">
        <v>3</v>
      </c>
      <c r="E16" s="63">
        <v>3</v>
      </c>
      <c r="F16" s="28">
        <v>1</v>
      </c>
      <c r="G16" s="117" t="s">
        <v>33</v>
      </c>
      <c r="H16" s="118"/>
    </row>
    <row r="17" spans="1:8" ht="17.25" thickBot="1" x14ac:dyDescent="0.35">
      <c r="A17" s="98" t="s">
        <v>15</v>
      </c>
      <c r="B17" s="99"/>
      <c r="C17" s="100"/>
      <c r="D17" s="63">
        <v>17</v>
      </c>
      <c r="E17" s="63">
        <v>17</v>
      </c>
      <c r="F17" s="28">
        <v>1</v>
      </c>
      <c r="G17" s="119"/>
      <c r="H17" s="120"/>
    </row>
    <row r="18" spans="1:8" ht="17.25" thickBot="1" x14ac:dyDescent="0.35">
      <c r="A18" s="125" t="s">
        <v>32</v>
      </c>
      <c r="B18" s="127"/>
      <c r="C18" s="126"/>
      <c r="D18" s="19">
        <v>100</v>
      </c>
      <c r="E18" s="19">
        <v>100</v>
      </c>
      <c r="F18" s="28">
        <v>1</v>
      </c>
      <c r="G18" s="119"/>
      <c r="H18" s="120"/>
    </row>
    <row r="19" spans="1:8" ht="17.25" thickBot="1" x14ac:dyDescent="0.35">
      <c r="A19" s="98" t="s">
        <v>3</v>
      </c>
      <c r="B19" s="99"/>
      <c r="C19" s="100"/>
      <c r="D19" s="19">
        <v>20000</v>
      </c>
      <c r="E19" s="19">
        <v>20000</v>
      </c>
      <c r="F19" s="28">
        <v>1</v>
      </c>
      <c r="G19" s="121"/>
      <c r="H19" s="122"/>
    </row>
    <row r="20" spans="1:8" ht="15.75" thickBot="1" x14ac:dyDescent="0.3">
      <c r="A20" s="95"/>
      <c r="B20" s="96"/>
      <c r="C20" s="97"/>
      <c r="D20" s="20"/>
      <c r="E20" s="20"/>
      <c r="F20" s="20"/>
      <c r="G20" s="115"/>
      <c r="H20" s="116"/>
    </row>
    <row r="21" spans="1:8" ht="17.25" thickBot="1" x14ac:dyDescent="0.35">
      <c r="A21" s="1"/>
      <c r="B21" s="5"/>
      <c r="C21" s="5"/>
      <c r="D21" s="5"/>
      <c r="E21" s="5"/>
      <c r="F21" s="5"/>
      <c r="G21" s="12"/>
      <c r="H21" s="13"/>
    </row>
    <row r="22" spans="1:8" ht="15.75" thickBot="1" x14ac:dyDescent="0.3">
      <c r="A22" s="147" t="s">
        <v>19</v>
      </c>
      <c r="B22" s="148"/>
      <c r="C22" s="148"/>
      <c r="D22" s="148"/>
      <c r="E22" s="148"/>
      <c r="F22" s="148"/>
      <c r="G22" s="148"/>
      <c r="H22" s="149"/>
    </row>
    <row r="23" spans="1:8" ht="15.75" thickBot="1" x14ac:dyDescent="0.3">
      <c r="A23" s="95" t="s">
        <v>9</v>
      </c>
      <c r="B23" s="97"/>
      <c r="C23" s="21" t="s">
        <v>0</v>
      </c>
      <c r="D23" s="17" t="s">
        <v>0</v>
      </c>
      <c r="E23" s="17" t="s">
        <v>16</v>
      </c>
      <c r="F23" s="17" t="s">
        <v>17</v>
      </c>
      <c r="G23" s="128" t="s">
        <v>7</v>
      </c>
      <c r="H23" s="129"/>
    </row>
    <row r="24" spans="1:8" ht="17.25" thickBot="1" x14ac:dyDescent="0.35">
      <c r="A24" s="125" t="s">
        <v>13</v>
      </c>
      <c r="B24" s="126"/>
      <c r="C24" s="22">
        <v>1287851533</v>
      </c>
      <c r="D24" s="23">
        <v>9000000</v>
      </c>
      <c r="E24" s="23">
        <v>9000000</v>
      </c>
      <c r="F24" s="28">
        <v>1</v>
      </c>
      <c r="G24" s="117" t="s">
        <v>33</v>
      </c>
      <c r="H24" s="118"/>
    </row>
    <row r="25" spans="1:8" ht="17.25" thickBot="1" x14ac:dyDescent="0.35">
      <c r="A25" s="125" t="s">
        <v>11</v>
      </c>
      <c r="B25" s="126"/>
      <c r="C25" s="23">
        <v>5731585476.5799999</v>
      </c>
      <c r="D25" s="23">
        <v>39709560.789999999</v>
      </c>
      <c r="E25" s="23">
        <v>39709560.789999999</v>
      </c>
      <c r="F25" s="28">
        <v>1</v>
      </c>
      <c r="G25" s="119"/>
      <c r="H25" s="120"/>
    </row>
    <row r="26" spans="1:8" ht="17.25" thickBot="1" x14ac:dyDescent="0.35">
      <c r="A26" s="29" t="s">
        <v>12</v>
      </c>
      <c r="B26" s="30"/>
      <c r="C26" s="23">
        <v>2172317011.8699999</v>
      </c>
      <c r="D26" s="23">
        <v>16773653.01</v>
      </c>
      <c r="E26" s="23">
        <v>16773653.01</v>
      </c>
      <c r="F26" s="28">
        <v>1</v>
      </c>
      <c r="G26" s="119"/>
      <c r="H26" s="120"/>
    </row>
    <row r="27" spans="1:8" ht="17.25" thickBot="1" x14ac:dyDescent="0.35">
      <c r="A27" s="98" t="s">
        <v>46</v>
      </c>
      <c r="B27" s="100"/>
      <c r="C27" s="23">
        <v>681774398.25</v>
      </c>
      <c r="D27" s="23">
        <v>1500000</v>
      </c>
      <c r="E27" s="23">
        <v>1500000</v>
      </c>
      <c r="F27" s="28">
        <v>1</v>
      </c>
      <c r="G27" s="119"/>
      <c r="H27" s="120"/>
    </row>
    <row r="28" spans="1:8" ht="17.25" thickBot="1" x14ac:dyDescent="0.35">
      <c r="A28" s="98" t="s">
        <v>45</v>
      </c>
      <c r="B28" s="100"/>
      <c r="C28" s="24"/>
      <c r="D28" s="23">
        <v>2016786.2</v>
      </c>
      <c r="E28" s="23">
        <v>2016786.2</v>
      </c>
      <c r="F28" s="28">
        <v>1</v>
      </c>
      <c r="G28" s="121"/>
      <c r="H28" s="122"/>
    </row>
    <row r="29" spans="1:8" ht="15.75" thickBot="1" x14ac:dyDescent="0.3">
      <c r="A29" s="25" t="s">
        <v>8</v>
      </c>
      <c r="B29" s="26"/>
      <c r="C29" s="27">
        <f>SUM(C25:C28)</f>
        <v>8585676886.6999998</v>
      </c>
      <c r="D29" s="27">
        <f>SUM(D25:D28)</f>
        <v>60000000</v>
      </c>
      <c r="E29" s="27">
        <f>SUM(E25:E28)</f>
        <v>60000000</v>
      </c>
      <c r="F29" s="31">
        <v>1</v>
      </c>
      <c r="G29" s="115"/>
      <c r="H29" s="116"/>
    </row>
    <row r="31" spans="1:8" ht="15.75" thickBot="1" x14ac:dyDescent="0.3"/>
    <row r="32" spans="1:8" ht="15.75" thickBot="1" x14ac:dyDescent="0.3">
      <c r="A32" s="95" t="s">
        <v>37</v>
      </c>
      <c r="B32" s="96"/>
      <c r="C32" s="96"/>
      <c r="D32" s="96"/>
      <c r="E32" s="96"/>
      <c r="F32" s="96"/>
      <c r="G32" s="96"/>
      <c r="H32" s="97"/>
    </row>
    <row r="36" spans="8:8" ht="16.5" x14ac:dyDescent="0.3">
      <c r="H36" s="75"/>
    </row>
    <row r="43" spans="8:8" ht="16.5" x14ac:dyDescent="0.3">
      <c r="H43" s="75" t="s">
        <v>34</v>
      </c>
    </row>
  </sheetData>
  <mergeCells count="28">
    <mergeCell ref="A23:B23"/>
    <mergeCell ref="G23:H23"/>
    <mergeCell ref="A1:H1"/>
    <mergeCell ref="A2:H2"/>
    <mergeCell ref="A5:H6"/>
    <mergeCell ref="C9:E9"/>
    <mergeCell ref="G9:H9"/>
    <mergeCell ref="A15:C15"/>
    <mergeCell ref="G15:H15"/>
    <mergeCell ref="A20:C20"/>
    <mergeCell ref="G20:H20"/>
    <mergeCell ref="A22:H22"/>
    <mergeCell ref="A32:H32"/>
    <mergeCell ref="A16:C16"/>
    <mergeCell ref="A10:A13"/>
    <mergeCell ref="C10:E13"/>
    <mergeCell ref="F10:F13"/>
    <mergeCell ref="A17:C17"/>
    <mergeCell ref="A27:B27"/>
    <mergeCell ref="A28:B28"/>
    <mergeCell ref="G29:H29"/>
    <mergeCell ref="G24:H28"/>
    <mergeCell ref="G10:H10"/>
    <mergeCell ref="G16:H19"/>
    <mergeCell ref="A25:B25"/>
    <mergeCell ref="A18:C18"/>
    <mergeCell ref="A24:B24"/>
    <mergeCell ref="A19:C19"/>
  </mergeCells>
  <pageMargins left="0.7" right="0.7" top="0.75" bottom="0.75" header="0.3" footer="0.3"/>
  <pageSetup paperSize="9" scale="6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2"/>
  <sheetViews>
    <sheetView workbookViewId="0">
      <selection activeCell="H36" sqref="H36"/>
    </sheetView>
  </sheetViews>
  <sheetFormatPr defaultRowHeight="15" x14ac:dyDescent="0.25"/>
  <cols>
    <col min="1" max="1" width="9.140625" customWidth="1"/>
    <col min="2" max="2" width="34.7109375" bestFit="1" customWidth="1"/>
    <col min="3" max="3" width="38" bestFit="1" customWidth="1"/>
    <col min="4" max="4" width="20.42578125" bestFit="1" customWidth="1"/>
    <col min="5" max="5" width="18.7109375" customWidth="1"/>
    <col min="6" max="7" width="15.140625" bestFit="1" customWidth="1"/>
    <col min="8" max="8" width="36.140625" bestFit="1" customWidth="1"/>
    <col min="9" max="9" width="18.42578125" customWidth="1"/>
  </cols>
  <sheetData>
    <row r="1" spans="2:9" ht="23.25" x14ac:dyDescent="0.35">
      <c r="B1" s="130"/>
      <c r="C1" s="131"/>
      <c r="D1" s="131"/>
      <c r="E1" s="131"/>
      <c r="F1" s="131"/>
      <c r="G1" s="131"/>
      <c r="H1" s="131"/>
      <c r="I1" s="132"/>
    </row>
    <row r="2" spans="2:9" ht="20.25" x14ac:dyDescent="0.3">
      <c r="B2" s="133" t="s">
        <v>39</v>
      </c>
      <c r="C2" s="134"/>
      <c r="D2" s="134"/>
      <c r="E2" s="134"/>
      <c r="F2" s="134"/>
      <c r="G2" s="134"/>
      <c r="H2" s="134"/>
      <c r="I2" s="135"/>
    </row>
    <row r="3" spans="2:9" ht="24" thickBot="1" x14ac:dyDescent="0.4">
      <c r="B3" s="7"/>
      <c r="C3" s="37"/>
      <c r="D3" s="33"/>
      <c r="E3" s="33"/>
      <c r="F3" s="33"/>
      <c r="G3" s="33"/>
      <c r="H3" s="34"/>
      <c r="I3" s="35"/>
    </row>
    <row r="4" spans="2:9" x14ac:dyDescent="0.25">
      <c r="B4" s="136" t="s">
        <v>20</v>
      </c>
      <c r="C4" s="137"/>
      <c r="D4" s="137"/>
      <c r="E4" s="137"/>
      <c r="F4" s="137"/>
      <c r="G4" s="137"/>
      <c r="H4" s="137"/>
      <c r="I4" s="138"/>
    </row>
    <row r="5" spans="2:9" ht="15.75" thickBot="1" x14ac:dyDescent="0.3">
      <c r="B5" s="139"/>
      <c r="C5" s="140"/>
      <c r="D5" s="140"/>
      <c r="E5" s="140"/>
      <c r="F5" s="140"/>
      <c r="G5" s="140"/>
      <c r="H5" s="140"/>
      <c r="I5" s="141"/>
    </row>
    <row r="6" spans="2:9" ht="18.75" x14ac:dyDescent="0.25">
      <c r="B6" s="3" t="s">
        <v>21</v>
      </c>
      <c r="C6" s="4"/>
      <c r="D6" s="4"/>
      <c r="E6" s="4"/>
      <c r="F6" s="4"/>
      <c r="G6" s="4"/>
      <c r="H6" s="4"/>
      <c r="I6" s="6"/>
    </row>
    <row r="7" spans="2:9" ht="17.25" thickBot="1" x14ac:dyDescent="0.35">
      <c r="B7" s="1"/>
      <c r="C7" s="5"/>
      <c r="D7" s="5"/>
      <c r="E7" s="5"/>
      <c r="F7" s="5"/>
      <c r="G7" s="5"/>
      <c r="H7" s="12"/>
      <c r="I7" s="13"/>
    </row>
    <row r="8" spans="2:9" ht="19.5" thickBot="1" x14ac:dyDescent="0.35">
      <c r="B8" s="32" t="s">
        <v>14</v>
      </c>
      <c r="C8" s="14"/>
      <c r="D8" s="14"/>
      <c r="E8" s="14"/>
      <c r="F8" s="14"/>
      <c r="G8" s="14"/>
      <c r="H8" s="15"/>
      <c r="I8" s="16"/>
    </row>
    <row r="9" spans="2:9" ht="15.75" thickBot="1" x14ac:dyDescent="0.3">
      <c r="B9" s="17" t="s">
        <v>4</v>
      </c>
      <c r="C9" s="36" t="s">
        <v>5</v>
      </c>
      <c r="D9" s="142" t="s">
        <v>2</v>
      </c>
      <c r="E9" s="143"/>
      <c r="F9" s="144"/>
      <c r="G9" s="36" t="s">
        <v>6</v>
      </c>
      <c r="H9" s="145" t="s">
        <v>10</v>
      </c>
      <c r="I9" s="146"/>
    </row>
    <row r="10" spans="2:9" ht="16.5" x14ac:dyDescent="0.25">
      <c r="B10" s="101" t="s">
        <v>40</v>
      </c>
      <c r="C10" s="64" t="s">
        <v>23</v>
      </c>
      <c r="D10" s="103">
        <v>59995785.899999999</v>
      </c>
      <c r="E10" s="104"/>
      <c r="F10" s="105"/>
      <c r="G10" s="112" t="s">
        <v>41</v>
      </c>
      <c r="H10" s="123" t="s">
        <v>42</v>
      </c>
      <c r="I10" s="124"/>
    </row>
    <row r="11" spans="2:9" ht="16.5" x14ac:dyDescent="0.25">
      <c r="B11" s="101"/>
      <c r="C11" s="65" t="s">
        <v>24</v>
      </c>
      <c r="D11" s="106"/>
      <c r="E11" s="107"/>
      <c r="F11" s="108"/>
      <c r="G11" s="113"/>
      <c r="H11" s="76" t="s">
        <v>43</v>
      </c>
      <c r="I11" s="77"/>
    </row>
    <row r="12" spans="2:9" ht="16.5" x14ac:dyDescent="0.25">
      <c r="B12" s="101"/>
      <c r="C12" s="65"/>
      <c r="D12" s="106"/>
      <c r="E12" s="107"/>
      <c r="F12" s="108"/>
      <c r="G12" s="113"/>
      <c r="H12" s="76" t="s">
        <v>28</v>
      </c>
      <c r="I12" s="77"/>
    </row>
    <row r="13" spans="2:9" ht="17.25" thickBot="1" x14ac:dyDescent="0.3">
      <c r="B13" s="102"/>
      <c r="C13" s="66"/>
      <c r="D13" s="109"/>
      <c r="E13" s="110"/>
      <c r="F13" s="111"/>
      <c r="G13" s="114"/>
      <c r="H13" s="78" t="s">
        <v>44</v>
      </c>
      <c r="I13" s="79"/>
    </row>
    <row r="14" spans="2:9" ht="19.5" thickBot="1" x14ac:dyDescent="0.3">
      <c r="B14" s="39" t="s">
        <v>31</v>
      </c>
      <c r="C14" s="67"/>
      <c r="D14" s="68"/>
      <c r="E14" s="68"/>
      <c r="F14" s="68"/>
      <c r="G14" s="68"/>
      <c r="H14" s="69"/>
      <c r="I14" s="13"/>
    </row>
    <row r="15" spans="2:9" ht="15.75" thickBot="1" x14ac:dyDescent="0.3">
      <c r="B15" s="142" t="s">
        <v>9</v>
      </c>
      <c r="C15" s="143"/>
      <c r="D15" s="144"/>
      <c r="E15" s="17" t="s">
        <v>0</v>
      </c>
      <c r="F15" s="17" t="s">
        <v>16</v>
      </c>
      <c r="G15" s="17" t="s">
        <v>17</v>
      </c>
      <c r="H15" s="128" t="s">
        <v>7</v>
      </c>
      <c r="I15" s="129"/>
    </row>
    <row r="16" spans="2:9" ht="17.25" thickBot="1" x14ac:dyDescent="0.35">
      <c r="B16" s="98" t="s">
        <v>30</v>
      </c>
      <c r="C16" s="99"/>
      <c r="D16" s="100"/>
      <c r="E16" s="63">
        <v>3</v>
      </c>
      <c r="F16" s="63">
        <v>3</v>
      </c>
      <c r="G16" s="28">
        <v>1</v>
      </c>
      <c r="H16" s="117" t="s">
        <v>33</v>
      </c>
      <c r="I16" s="118"/>
    </row>
    <row r="17" spans="2:9" ht="17.25" thickBot="1" x14ac:dyDescent="0.35">
      <c r="B17" s="98" t="s">
        <v>15</v>
      </c>
      <c r="C17" s="99"/>
      <c r="D17" s="100"/>
      <c r="E17" s="63">
        <v>50</v>
      </c>
      <c r="F17" s="63">
        <v>50</v>
      </c>
      <c r="G17" s="28">
        <v>1</v>
      </c>
      <c r="H17" s="119"/>
      <c r="I17" s="120"/>
    </row>
    <row r="18" spans="2:9" ht="17.25" thickBot="1" x14ac:dyDescent="0.35">
      <c r="B18" s="125" t="s">
        <v>32</v>
      </c>
      <c r="C18" s="127"/>
      <c r="D18" s="126"/>
      <c r="E18" s="19">
        <v>64</v>
      </c>
      <c r="F18" s="19">
        <v>64</v>
      </c>
      <c r="G18" s="28">
        <v>1</v>
      </c>
      <c r="H18" s="119"/>
      <c r="I18" s="120"/>
    </row>
    <row r="19" spans="2:9" ht="17.25" thickBot="1" x14ac:dyDescent="0.35">
      <c r="B19" s="98" t="s">
        <v>3</v>
      </c>
      <c r="C19" s="99"/>
      <c r="D19" s="100"/>
      <c r="E19" s="19">
        <v>17500</v>
      </c>
      <c r="F19" s="19">
        <v>17500</v>
      </c>
      <c r="G19" s="28">
        <v>1</v>
      </c>
      <c r="H19" s="121"/>
      <c r="I19" s="122"/>
    </row>
    <row r="20" spans="2:9" ht="15.75" thickBot="1" x14ac:dyDescent="0.3">
      <c r="B20" s="95"/>
      <c r="C20" s="96"/>
      <c r="D20" s="97"/>
      <c r="E20" s="20"/>
      <c r="F20" s="20"/>
      <c r="G20" s="20"/>
      <c r="H20" s="115"/>
      <c r="I20" s="116"/>
    </row>
    <row r="21" spans="2:9" ht="17.25" thickBot="1" x14ac:dyDescent="0.35">
      <c r="B21" s="1"/>
      <c r="C21" s="5"/>
      <c r="D21" s="5"/>
      <c r="E21" s="5"/>
      <c r="F21" s="5"/>
      <c r="G21" s="5"/>
      <c r="H21" s="12"/>
      <c r="I21" s="13"/>
    </row>
    <row r="22" spans="2:9" ht="15.75" thickBot="1" x14ac:dyDescent="0.3">
      <c r="B22" s="147" t="s">
        <v>19</v>
      </c>
      <c r="C22" s="148"/>
      <c r="D22" s="148"/>
      <c r="E22" s="148"/>
      <c r="F22" s="148"/>
      <c r="G22" s="148"/>
      <c r="H22" s="148"/>
      <c r="I22" s="149"/>
    </row>
    <row r="23" spans="2:9" ht="15.75" thickBot="1" x14ac:dyDescent="0.3">
      <c r="B23" s="95" t="s">
        <v>9</v>
      </c>
      <c r="C23" s="97"/>
      <c r="D23" s="21" t="s">
        <v>0</v>
      </c>
      <c r="E23" s="142" t="s">
        <v>0</v>
      </c>
      <c r="F23" s="144"/>
      <c r="G23" s="17" t="s">
        <v>17</v>
      </c>
      <c r="H23" s="128" t="s">
        <v>7</v>
      </c>
      <c r="I23" s="129"/>
    </row>
    <row r="24" spans="2:9" ht="17.25" thickBot="1" x14ac:dyDescent="0.35">
      <c r="B24" s="125" t="s">
        <v>13</v>
      </c>
      <c r="C24" s="126"/>
      <c r="D24" s="80">
        <v>8999367.8900000006</v>
      </c>
      <c r="E24" s="150">
        <v>8999367.8900000006</v>
      </c>
      <c r="F24" s="151"/>
      <c r="G24" s="28">
        <v>1</v>
      </c>
      <c r="H24" s="117" t="s">
        <v>33</v>
      </c>
      <c r="I24" s="118"/>
    </row>
    <row r="25" spans="2:9" ht="17.25" thickBot="1" x14ac:dyDescent="0.35">
      <c r="B25" s="125" t="s">
        <v>11</v>
      </c>
      <c r="C25" s="126"/>
      <c r="D25" s="23">
        <v>38956914.380000003</v>
      </c>
      <c r="E25" s="150">
        <v>38956914.380000003</v>
      </c>
      <c r="F25" s="151"/>
      <c r="G25" s="28">
        <v>1</v>
      </c>
      <c r="H25" s="119"/>
      <c r="I25" s="120"/>
    </row>
    <row r="26" spans="2:9" ht="17.25" thickBot="1" x14ac:dyDescent="0.35">
      <c r="B26" s="29" t="s">
        <v>12</v>
      </c>
      <c r="C26" s="30"/>
      <c r="D26" s="23">
        <v>15293497</v>
      </c>
      <c r="E26" s="150">
        <v>15293497</v>
      </c>
      <c r="F26" s="151"/>
      <c r="G26" s="28">
        <v>1</v>
      </c>
      <c r="H26" s="119"/>
      <c r="I26" s="120"/>
    </row>
    <row r="27" spans="2:9" ht="17.25" thickBot="1" x14ac:dyDescent="0.35">
      <c r="B27" s="98" t="s">
        <v>46</v>
      </c>
      <c r="C27" s="100"/>
      <c r="D27" s="23">
        <v>3797528.8</v>
      </c>
      <c r="E27" s="150">
        <v>3797528.8</v>
      </c>
      <c r="F27" s="151"/>
      <c r="G27" s="28">
        <v>1</v>
      </c>
      <c r="H27" s="119"/>
      <c r="I27" s="120"/>
    </row>
    <row r="28" spans="2:9" ht="17.25" thickBot="1" x14ac:dyDescent="0.35">
      <c r="B28" s="98" t="s">
        <v>45</v>
      </c>
      <c r="C28" s="100"/>
      <c r="D28" s="23">
        <v>1947845.72</v>
      </c>
      <c r="E28" s="150">
        <v>1947845.72</v>
      </c>
      <c r="F28" s="151"/>
      <c r="G28" s="28">
        <v>1</v>
      </c>
      <c r="H28" s="121"/>
      <c r="I28" s="122"/>
    </row>
    <row r="29" spans="2:9" ht="15.75" thickBot="1" x14ac:dyDescent="0.3">
      <c r="B29" s="25" t="s">
        <v>8</v>
      </c>
      <c r="C29" s="26"/>
      <c r="D29" s="27">
        <f>SUM(D25:D28)</f>
        <v>59995785.899999999</v>
      </c>
      <c r="E29" s="152">
        <f>SUM(E25:E28)</f>
        <v>59995785.899999999</v>
      </c>
      <c r="F29" s="153"/>
      <c r="G29" s="31">
        <v>1</v>
      </c>
      <c r="H29" s="115"/>
      <c r="I29" s="116"/>
    </row>
    <row r="30" spans="2:9" ht="15.75" thickBot="1" x14ac:dyDescent="0.3"/>
    <row r="31" spans="2:9" ht="15.75" thickBot="1" x14ac:dyDescent="0.3">
      <c r="B31" s="95" t="s">
        <v>37</v>
      </c>
      <c r="C31" s="96"/>
      <c r="D31" s="96"/>
      <c r="E31" s="96"/>
      <c r="F31" s="96"/>
      <c r="G31" s="96"/>
      <c r="H31" s="96"/>
      <c r="I31" s="97"/>
    </row>
    <row r="35" spans="9:9" ht="16.5" x14ac:dyDescent="0.3">
      <c r="I35" s="75"/>
    </row>
    <row r="42" spans="9:9" ht="16.5" x14ac:dyDescent="0.3">
      <c r="I42" s="75" t="s">
        <v>38</v>
      </c>
    </row>
  </sheetData>
  <mergeCells count="35">
    <mergeCell ref="B10:B13"/>
    <mergeCell ref="D10:F13"/>
    <mergeCell ref="G10:G13"/>
    <mergeCell ref="B15:D15"/>
    <mergeCell ref="H15:I15"/>
    <mergeCell ref="H10:I10"/>
    <mergeCell ref="B1:I1"/>
    <mergeCell ref="B2:I2"/>
    <mergeCell ref="B4:I5"/>
    <mergeCell ref="D9:F9"/>
    <mergeCell ref="H9:I9"/>
    <mergeCell ref="H16:I19"/>
    <mergeCell ref="B17:D17"/>
    <mergeCell ref="B18:D18"/>
    <mergeCell ref="B19:D19"/>
    <mergeCell ref="B20:D20"/>
    <mergeCell ref="H20:I20"/>
    <mergeCell ref="B16:D16"/>
    <mergeCell ref="B22:I22"/>
    <mergeCell ref="B23:C23"/>
    <mergeCell ref="H23:I23"/>
    <mergeCell ref="B24:C24"/>
    <mergeCell ref="H24:I28"/>
    <mergeCell ref="B25:C25"/>
    <mergeCell ref="B27:C27"/>
    <mergeCell ref="B28:C28"/>
    <mergeCell ref="H29:I29"/>
    <mergeCell ref="B31:I31"/>
    <mergeCell ref="E23:F23"/>
    <mergeCell ref="E24:F24"/>
    <mergeCell ref="E25:F25"/>
    <mergeCell ref="E26:F26"/>
    <mergeCell ref="E27:F27"/>
    <mergeCell ref="E28:F28"/>
    <mergeCell ref="E29:F29"/>
  </mergeCells>
  <pageMargins left="0.7" right="0.7" top="0.75" bottom="0.75" header="0.3" footer="0.3"/>
  <pageSetup paperSize="9" scale="6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3"/>
  <sheetViews>
    <sheetView topLeftCell="A10" workbookViewId="0">
      <selection activeCell="C31" sqref="C31"/>
    </sheetView>
  </sheetViews>
  <sheetFormatPr defaultRowHeight="15" x14ac:dyDescent="0.25"/>
  <cols>
    <col min="2" max="2" width="34.7109375" bestFit="1" customWidth="1"/>
    <col min="3" max="3" width="38" bestFit="1" customWidth="1"/>
    <col min="4" max="4" width="17.5703125" bestFit="1" customWidth="1"/>
    <col min="5" max="5" width="9.140625" customWidth="1"/>
    <col min="6" max="6" width="16" customWidth="1"/>
    <col min="7" max="7" width="15.140625" bestFit="1" customWidth="1"/>
    <col min="8" max="8" width="54.7109375" bestFit="1" customWidth="1"/>
    <col min="9" max="9" width="6.85546875" bestFit="1" customWidth="1"/>
  </cols>
  <sheetData>
    <row r="1" spans="2:9" ht="15.75" thickBot="1" x14ac:dyDescent="0.3"/>
    <row r="2" spans="2:9" ht="23.25" x14ac:dyDescent="0.35">
      <c r="B2" s="130"/>
      <c r="C2" s="131"/>
      <c r="D2" s="131"/>
      <c r="E2" s="131"/>
      <c r="F2" s="131"/>
      <c r="G2" s="131"/>
      <c r="H2" s="131"/>
      <c r="I2" s="132"/>
    </row>
    <row r="3" spans="2:9" ht="20.25" x14ac:dyDescent="0.3">
      <c r="B3" s="133" t="s">
        <v>47</v>
      </c>
      <c r="C3" s="134"/>
      <c r="D3" s="134"/>
      <c r="E3" s="134"/>
      <c r="F3" s="134"/>
      <c r="G3" s="134"/>
      <c r="H3" s="134"/>
      <c r="I3" s="135"/>
    </row>
    <row r="4" spans="2:9" ht="24" thickBot="1" x14ac:dyDescent="0.4">
      <c r="B4" s="7"/>
      <c r="C4" s="37"/>
      <c r="D4" s="33"/>
      <c r="E4" s="33"/>
      <c r="F4" s="33"/>
      <c r="G4" s="33"/>
      <c r="H4" s="34"/>
      <c r="I4" s="35"/>
    </row>
    <row r="5" spans="2:9" x14ac:dyDescent="0.25">
      <c r="B5" s="136" t="s">
        <v>20</v>
      </c>
      <c r="C5" s="137"/>
      <c r="D5" s="137"/>
      <c r="E5" s="137"/>
      <c r="F5" s="137"/>
      <c r="G5" s="137"/>
      <c r="H5" s="137"/>
      <c r="I5" s="138"/>
    </row>
    <row r="6" spans="2:9" ht="15.75" thickBot="1" x14ac:dyDescent="0.3">
      <c r="B6" s="139"/>
      <c r="C6" s="140"/>
      <c r="D6" s="140"/>
      <c r="E6" s="140"/>
      <c r="F6" s="140"/>
      <c r="G6" s="140"/>
      <c r="H6" s="140"/>
      <c r="I6" s="141"/>
    </row>
    <row r="7" spans="2:9" ht="19.5" thickBot="1" x14ac:dyDescent="0.3">
      <c r="B7" s="3" t="s">
        <v>21</v>
      </c>
      <c r="C7" s="4"/>
      <c r="D7" s="4"/>
      <c r="E7" s="4"/>
      <c r="F7" s="4"/>
      <c r="G7" s="4"/>
      <c r="H7" s="4"/>
      <c r="I7" s="6"/>
    </row>
    <row r="8" spans="2:9" ht="19.5" thickBot="1" x14ac:dyDescent="0.35">
      <c r="B8" s="32" t="s">
        <v>14</v>
      </c>
      <c r="C8" s="14"/>
      <c r="D8" s="14"/>
      <c r="E8" s="14"/>
      <c r="F8" s="14"/>
      <c r="G8" s="14"/>
      <c r="H8" s="15"/>
      <c r="I8" s="16"/>
    </row>
    <row r="9" spans="2:9" ht="15.75" thickBot="1" x14ac:dyDescent="0.3">
      <c r="B9" s="17" t="s">
        <v>4</v>
      </c>
      <c r="C9" s="36" t="s">
        <v>5</v>
      </c>
      <c r="D9" s="142" t="s">
        <v>2</v>
      </c>
      <c r="E9" s="143"/>
      <c r="F9" s="144"/>
      <c r="G9" s="36" t="s">
        <v>6</v>
      </c>
      <c r="H9" s="145" t="s">
        <v>10</v>
      </c>
      <c r="I9" s="146"/>
    </row>
    <row r="10" spans="2:9" ht="16.5" x14ac:dyDescent="0.25">
      <c r="B10" s="101" t="s">
        <v>40</v>
      </c>
      <c r="C10" s="64" t="s">
        <v>23</v>
      </c>
      <c r="D10" s="103">
        <v>89985988.280000001</v>
      </c>
      <c r="E10" s="104"/>
      <c r="F10" s="105"/>
      <c r="G10" s="112" t="s">
        <v>48</v>
      </c>
      <c r="H10" s="123" t="s">
        <v>49</v>
      </c>
      <c r="I10" s="124"/>
    </row>
    <row r="11" spans="2:9" ht="16.5" x14ac:dyDescent="0.25">
      <c r="B11" s="101"/>
      <c r="C11" s="65" t="s">
        <v>24</v>
      </c>
      <c r="D11" s="106"/>
      <c r="E11" s="107"/>
      <c r="F11" s="108"/>
      <c r="G11" s="113"/>
      <c r="H11" s="76" t="s">
        <v>50</v>
      </c>
      <c r="I11" s="77"/>
    </row>
    <row r="12" spans="2:9" ht="16.5" x14ac:dyDescent="0.25">
      <c r="B12" s="101"/>
      <c r="C12" s="65"/>
      <c r="D12" s="106"/>
      <c r="E12" s="107"/>
      <c r="F12" s="108"/>
      <c r="G12" s="113"/>
      <c r="H12" s="76" t="s">
        <v>28</v>
      </c>
      <c r="I12" s="77"/>
    </row>
    <row r="13" spans="2:9" ht="17.25" thickBot="1" x14ac:dyDescent="0.3">
      <c r="B13" s="102"/>
      <c r="C13" s="66"/>
      <c r="D13" s="109"/>
      <c r="E13" s="110"/>
      <c r="F13" s="111"/>
      <c r="G13" s="114"/>
      <c r="H13" s="78" t="s">
        <v>51</v>
      </c>
      <c r="I13" s="79"/>
    </row>
    <row r="14" spans="2:9" ht="19.5" thickBot="1" x14ac:dyDescent="0.3">
      <c r="B14" s="39" t="s">
        <v>31</v>
      </c>
      <c r="C14" s="67"/>
      <c r="D14" s="68"/>
      <c r="E14" s="68"/>
      <c r="F14" s="68"/>
      <c r="G14" s="68"/>
      <c r="H14" s="69"/>
      <c r="I14" s="13"/>
    </row>
    <row r="15" spans="2:9" ht="15.75" thickBot="1" x14ac:dyDescent="0.3">
      <c r="B15" s="142" t="s">
        <v>9</v>
      </c>
      <c r="C15" s="143"/>
      <c r="D15" s="144"/>
      <c r="E15" s="17" t="s">
        <v>0</v>
      </c>
      <c r="F15" s="17" t="s">
        <v>16</v>
      </c>
      <c r="G15" s="17" t="s">
        <v>17</v>
      </c>
      <c r="H15" s="128" t="s">
        <v>7</v>
      </c>
      <c r="I15" s="129"/>
    </row>
    <row r="16" spans="2:9" ht="17.25" thickBot="1" x14ac:dyDescent="0.35">
      <c r="B16" s="98" t="s">
        <v>30</v>
      </c>
      <c r="C16" s="99"/>
      <c r="D16" s="100"/>
      <c r="E16" s="63">
        <v>4</v>
      </c>
      <c r="F16" s="63">
        <v>4</v>
      </c>
      <c r="G16" s="28">
        <v>1</v>
      </c>
      <c r="H16" s="117" t="s">
        <v>33</v>
      </c>
      <c r="I16" s="118"/>
    </row>
    <row r="17" spans="2:9" ht="17.25" thickBot="1" x14ac:dyDescent="0.35">
      <c r="B17" s="98" t="s">
        <v>15</v>
      </c>
      <c r="C17" s="99"/>
      <c r="D17" s="100"/>
      <c r="E17" s="63">
        <v>41</v>
      </c>
      <c r="F17" s="63">
        <v>41</v>
      </c>
      <c r="G17" s="28">
        <v>1</v>
      </c>
      <c r="H17" s="119"/>
      <c r="I17" s="120"/>
    </row>
    <row r="18" spans="2:9" ht="17.25" thickBot="1" x14ac:dyDescent="0.35">
      <c r="B18" s="125" t="s">
        <v>32</v>
      </c>
      <c r="C18" s="127"/>
      <c r="D18" s="126"/>
      <c r="E18" s="19">
        <v>111</v>
      </c>
      <c r="F18" s="19">
        <v>111</v>
      </c>
      <c r="G18" s="28">
        <v>1</v>
      </c>
      <c r="H18" s="119"/>
      <c r="I18" s="120"/>
    </row>
    <row r="19" spans="2:9" ht="17.25" thickBot="1" x14ac:dyDescent="0.35">
      <c r="B19" s="98" t="s">
        <v>3</v>
      </c>
      <c r="C19" s="99"/>
      <c r="D19" s="100"/>
      <c r="E19" s="19">
        <v>2250</v>
      </c>
      <c r="F19" s="19">
        <v>2250</v>
      </c>
      <c r="G19" s="28">
        <v>1</v>
      </c>
      <c r="H19" s="121"/>
      <c r="I19" s="122"/>
    </row>
    <row r="20" spans="2:9" ht="15.75" thickBot="1" x14ac:dyDescent="0.3">
      <c r="B20" s="95"/>
      <c r="C20" s="96"/>
      <c r="D20" s="97"/>
      <c r="E20" s="20"/>
      <c r="F20" s="20"/>
      <c r="G20" s="20"/>
      <c r="H20" s="115"/>
      <c r="I20" s="116"/>
    </row>
    <row r="21" spans="2:9" ht="17.25" thickBot="1" x14ac:dyDescent="0.35">
      <c r="B21" s="1"/>
      <c r="C21" s="5"/>
      <c r="D21" s="5"/>
      <c r="E21" s="5"/>
      <c r="F21" s="5"/>
      <c r="G21" s="5"/>
      <c r="H21" s="12"/>
      <c r="I21" s="13"/>
    </row>
    <row r="22" spans="2:9" ht="15.75" thickBot="1" x14ac:dyDescent="0.3">
      <c r="B22" s="147" t="s">
        <v>19</v>
      </c>
      <c r="C22" s="148"/>
      <c r="D22" s="148"/>
      <c r="E22" s="148"/>
      <c r="F22" s="148"/>
      <c r="G22" s="148"/>
      <c r="H22" s="148"/>
      <c r="I22" s="149"/>
    </row>
    <row r="23" spans="2:9" ht="15.75" thickBot="1" x14ac:dyDescent="0.3">
      <c r="B23" s="95" t="s">
        <v>9</v>
      </c>
      <c r="C23" s="97"/>
      <c r="D23" s="21" t="s">
        <v>0</v>
      </c>
      <c r="E23" s="142" t="s">
        <v>1</v>
      </c>
      <c r="F23" s="144"/>
      <c r="G23" s="17" t="s">
        <v>17</v>
      </c>
      <c r="H23" s="128" t="s">
        <v>7</v>
      </c>
      <c r="I23" s="129"/>
    </row>
    <row r="24" spans="2:9" ht="17.25" thickBot="1" x14ac:dyDescent="0.35">
      <c r="B24" s="125" t="s">
        <v>13</v>
      </c>
      <c r="C24" s="126"/>
      <c r="D24" s="80">
        <v>13497898.24</v>
      </c>
      <c r="E24" s="150">
        <v>13497898.24</v>
      </c>
      <c r="F24" s="151"/>
      <c r="G24" s="28">
        <v>1</v>
      </c>
      <c r="H24" s="117" t="s">
        <v>33</v>
      </c>
      <c r="I24" s="118"/>
    </row>
    <row r="25" spans="2:9" ht="17.25" thickBot="1" x14ac:dyDescent="0.35">
      <c r="B25" s="125" t="s">
        <v>11</v>
      </c>
      <c r="C25" s="126"/>
      <c r="D25" s="23">
        <v>66172583.960000001</v>
      </c>
      <c r="E25" s="150">
        <v>66172583.960000001</v>
      </c>
      <c r="F25" s="151"/>
      <c r="G25" s="28">
        <v>1</v>
      </c>
      <c r="H25" s="119"/>
      <c r="I25" s="120"/>
    </row>
    <row r="26" spans="2:9" ht="17.25" thickBot="1" x14ac:dyDescent="0.35">
      <c r="B26" s="98" t="s">
        <v>12</v>
      </c>
      <c r="C26" s="100"/>
      <c r="D26" s="23">
        <v>15801476.539999999</v>
      </c>
      <c r="E26" s="150">
        <v>15801476.539999999</v>
      </c>
      <c r="F26" s="151"/>
      <c r="G26" s="28">
        <v>1</v>
      </c>
      <c r="H26" s="119"/>
      <c r="I26" s="120"/>
    </row>
    <row r="27" spans="2:9" ht="17.25" thickBot="1" x14ac:dyDescent="0.35">
      <c r="B27" s="98" t="s">
        <v>46</v>
      </c>
      <c r="C27" s="100"/>
      <c r="D27" s="23">
        <v>1703298.59</v>
      </c>
      <c r="E27" s="150">
        <v>1703298.59</v>
      </c>
      <c r="F27" s="151"/>
      <c r="G27" s="28">
        <v>1</v>
      </c>
      <c r="H27" s="119"/>
      <c r="I27" s="120"/>
    </row>
    <row r="28" spans="2:9" ht="17.25" thickBot="1" x14ac:dyDescent="0.35">
      <c r="B28" s="154" t="s">
        <v>45</v>
      </c>
      <c r="C28" s="112"/>
      <c r="D28" s="23">
        <v>3308629.2</v>
      </c>
      <c r="E28" s="150">
        <v>3308629.2</v>
      </c>
      <c r="F28" s="151"/>
      <c r="G28" s="28">
        <v>1</v>
      </c>
      <c r="H28" s="119"/>
      <c r="I28" s="120"/>
    </row>
    <row r="29" spans="2:9" ht="17.25" thickBot="1" x14ac:dyDescent="0.35">
      <c r="B29" s="155"/>
      <c r="C29" s="114"/>
      <c r="D29" s="23">
        <v>2999999.99</v>
      </c>
      <c r="E29" s="150">
        <v>2999999.99</v>
      </c>
      <c r="F29" s="151"/>
      <c r="G29" s="28">
        <v>1</v>
      </c>
      <c r="H29" s="121"/>
      <c r="I29" s="122"/>
    </row>
    <row r="30" spans="2:9" ht="15.75" thickBot="1" x14ac:dyDescent="0.3">
      <c r="B30" s="25" t="s">
        <v>8</v>
      </c>
      <c r="C30" s="26"/>
      <c r="D30" s="27">
        <f>SUM(D25:D29)</f>
        <v>89985988.280000001</v>
      </c>
      <c r="E30" s="152">
        <f>SUM(E25:E29)</f>
        <v>89985988.280000001</v>
      </c>
      <c r="F30" s="153"/>
      <c r="G30" s="31">
        <v>1</v>
      </c>
      <c r="H30" s="115"/>
      <c r="I30" s="116"/>
    </row>
    <row r="31" spans="2:9" ht="15.75" thickBot="1" x14ac:dyDescent="0.3"/>
    <row r="32" spans="2:9" ht="15.75" thickBot="1" x14ac:dyDescent="0.3">
      <c r="B32" s="95" t="s">
        <v>37</v>
      </c>
      <c r="C32" s="96"/>
      <c r="D32" s="96"/>
      <c r="E32" s="96"/>
      <c r="F32" s="96"/>
      <c r="G32" s="96"/>
      <c r="H32" s="96"/>
      <c r="I32" s="97"/>
    </row>
    <row r="36" spans="9:9" ht="16.5" x14ac:dyDescent="0.3">
      <c r="I36" s="75"/>
    </row>
    <row r="43" spans="9:9" ht="16.5" x14ac:dyDescent="0.3">
      <c r="I43" s="75" t="s">
        <v>52</v>
      </c>
    </row>
  </sheetData>
  <mergeCells count="37">
    <mergeCell ref="B10:B13"/>
    <mergeCell ref="D10:F13"/>
    <mergeCell ref="G10:G13"/>
    <mergeCell ref="H10:I10"/>
    <mergeCell ref="B2:I2"/>
    <mergeCell ref="B3:I3"/>
    <mergeCell ref="B5:I6"/>
    <mergeCell ref="D9:F9"/>
    <mergeCell ref="H9:I9"/>
    <mergeCell ref="B15:D15"/>
    <mergeCell ref="H15:I15"/>
    <mergeCell ref="B16:D16"/>
    <mergeCell ref="H16:I19"/>
    <mergeCell ref="B17:D17"/>
    <mergeCell ref="B18:D18"/>
    <mergeCell ref="B19:D19"/>
    <mergeCell ref="B20:D20"/>
    <mergeCell ref="H20:I20"/>
    <mergeCell ref="B22:I22"/>
    <mergeCell ref="B23:C23"/>
    <mergeCell ref="E23:F23"/>
    <mergeCell ref="H23:I23"/>
    <mergeCell ref="B24:C24"/>
    <mergeCell ref="E24:F24"/>
    <mergeCell ref="H24:I29"/>
    <mergeCell ref="B25:C25"/>
    <mergeCell ref="E25:F25"/>
    <mergeCell ref="E26:F26"/>
    <mergeCell ref="B27:C27"/>
    <mergeCell ref="E27:F27"/>
    <mergeCell ref="E29:F29"/>
    <mergeCell ref="B26:C26"/>
    <mergeCell ref="E30:F30"/>
    <mergeCell ref="H30:I30"/>
    <mergeCell ref="B32:I32"/>
    <mergeCell ref="E28:F28"/>
    <mergeCell ref="B28:C29"/>
  </mergeCells>
  <pageMargins left="0.7" right="0.7" top="0.75" bottom="0.75" header="0.3" footer="0.3"/>
  <pageSetup paperSize="9" scale="6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3"/>
  <sheetViews>
    <sheetView workbookViewId="0">
      <selection activeCell="C10" sqref="C10:C13"/>
    </sheetView>
  </sheetViews>
  <sheetFormatPr defaultRowHeight="15" x14ac:dyDescent="0.25"/>
  <cols>
    <col min="2" max="2" width="34.7109375" bestFit="1" customWidth="1"/>
    <col min="3" max="3" width="38" bestFit="1" customWidth="1"/>
    <col min="4" max="4" width="18.7109375" bestFit="1" customWidth="1"/>
    <col min="5" max="5" width="13.7109375" customWidth="1"/>
    <col min="6" max="6" width="17.85546875" customWidth="1"/>
    <col min="7" max="7" width="15.140625" bestFit="1" customWidth="1"/>
    <col min="8" max="8" width="36.140625" bestFit="1" customWidth="1"/>
  </cols>
  <sheetData>
    <row r="1" spans="2:9" ht="15.75" thickBot="1" x14ac:dyDescent="0.3"/>
    <row r="2" spans="2:9" ht="23.25" x14ac:dyDescent="0.35">
      <c r="B2" s="130"/>
      <c r="C2" s="131"/>
      <c r="D2" s="131"/>
      <c r="E2" s="131"/>
      <c r="F2" s="131"/>
      <c r="G2" s="131"/>
      <c r="H2" s="131"/>
      <c r="I2" s="132"/>
    </row>
    <row r="3" spans="2:9" ht="20.25" x14ac:dyDescent="0.3">
      <c r="B3" s="133" t="s">
        <v>63</v>
      </c>
      <c r="C3" s="134"/>
      <c r="D3" s="134"/>
      <c r="E3" s="134"/>
      <c r="F3" s="134"/>
      <c r="G3" s="134"/>
      <c r="H3" s="134"/>
      <c r="I3" s="135"/>
    </row>
    <row r="4" spans="2:9" ht="24" thickBot="1" x14ac:dyDescent="0.4">
      <c r="B4" s="7"/>
      <c r="C4" s="37"/>
      <c r="D4" s="33"/>
      <c r="E4" s="33"/>
      <c r="F4" s="33"/>
      <c r="G4" s="33"/>
      <c r="H4" s="34"/>
      <c r="I4" s="35"/>
    </row>
    <row r="5" spans="2:9" x14ac:dyDescent="0.25">
      <c r="B5" s="136" t="s">
        <v>20</v>
      </c>
      <c r="C5" s="137"/>
      <c r="D5" s="137"/>
      <c r="E5" s="137"/>
      <c r="F5" s="137"/>
      <c r="G5" s="137"/>
      <c r="H5" s="137"/>
      <c r="I5" s="138"/>
    </row>
    <row r="6" spans="2:9" ht="15.75" thickBot="1" x14ac:dyDescent="0.3">
      <c r="B6" s="139"/>
      <c r="C6" s="140"/>
      <c r="D6" s="140"/>
      <c r="E6" s="140"/>
      <c r="F6" s="140"/>
      <c r="G6" s="140"/>
      <c r="H6" s="140"/>
      <c r="I6" s="141"/>
    </row>
    <row r="7" spans="2:9" ht="19.5" thickBot="1" x14ac:dyDescent="0.3">
      <c r="B7" s="3" t="s">
        <v>21</v>
      </c>
      <c r="C7" s="4"/>
      <c r="D7" s="4"/>
      <c r="E7" s="4"/>
      <c r="F7" s="4"/>
      <c r="G7" s="4"/>
      <c r="H7" s="4"/>
      <c r="I7" s="6"/>
    </row>
    <row r="8" spans="2:9" ht="19.5" thickBot="1" x14ac:dyDescent="0.35">
      <c r="B8" s="32" t="s">
        <v>14</v>
      </c>
      <c r="C8" s="14"/>
      <c r="D8" s="14"/>
      <c r="E8" s="14"/>
      <c r="F8" s="14"/>
      <c r="G8" s="14"/>
      <c r="H8" s="15"/>
      <c r="I8" s="16"/>
    </row>
    <row r="9" spans="2:9" ht="15.75" thickBot="1" x14ac:dyDescent="0.3">
      <c r="B9" s="17" t="s">
        <v>4</v>
      </c>
      <c r="C9" s="36" t="s">
        <v>5</v>
      </c>
      <c r="D9" s="142" t="s">
        <v>2</v>
      </c>
      <c r="E9" s="143"/>
      <c r="F9" s="144"/>
      <c r="G9" s="36" t="s">
        <v>6</v>
      </c>
      <c r="H9" s="145" t="s">
        <v>10</v>
      </c>
      <c r="I9" s="146"/>
    </row>
    <row r="10" spans="2:9" ht="16.5" x14ac:dyDescent="0.25">
      <c r="B10" s="101" t="s">
        <v>53</v>
      </c>
      <c r="C10" s="64" t="s">
        <v>23</v>
      </c>
      <c r="D10" s="103">
        <v>675000000</v>
      </c>
      <c r="E10" s="104"/>
      <c r="F10" s="105"/>
      <c r="G10" s="112" t="s">
        <v>54</v>
      </c>
      <c r="H10" s="123" t="s">
        <v>55</v>
      </c>
      <c r="I10" s="124"/>
    </row>
    <row r="11" spans="2:9" ht="16.5" x14ac:dyDescent="0.25">
      <c r="B11" s="101"/>
      <c r="C11" s="65" t="s">
        <v>24</v>
      </c>
      <c r="D11" s="106"/>
      <c r="E11" s="107"/>
      <c r="F11" s="108"/>
      <c r="G11" s="113"/>
      <c r="H11" s="76" t="s">
        <v>56</v>
      </c>
      <c r="I11" s="77"/>
    </row>
    <row r="12" spans="2:9" ht="16.5" x14ac:dyDescent="0.25">
      <c r="B12" s="101"/>
      <c r="C12" s="65"/>
      <c r="D12" s="106"/>
      <c r="E12" s="107"/>
      <c r="F12" s="108"/>
      <c r="G12" s="113"/>
      <c r="H12" s="76" t="s">
        <v>57</v>
      </c>
      <c r="I12" s="77"/>
    </row>
    <row r="13" spans="2:9" ht="17.25" thickBot="1" x14ac:dyDescent="0.3">
      <c r="B13" s="102"/>
      <c r="C13" s="66"/>
      <c r="D13" s="109"/>
      <c r="E13" s="110"/>
      <c r="F13" s="111"/>
      <c r="G13" s="114"/>
      <c r="H13" s="78" t="s">
        <v>58</v>
      </c>
      <c r="I13" s="79"/>
    </row>
    <row r="14" spans="2:9" ht="19.5" thickBot="1" x14ac:dyDescent="0.3">
      <c r="B14" s="39" t="s">
        <v>31</v>
      </c>
      <c r="C14" s="67"/>
      <c r="D14" s="68"/>
      <c r="E14" s="68"/>
      <c r="F14" s="68"/>
      <c r="G14" s="68"/>
      <c r="H14" s="69"/>
      <c r="I14" s="13"/>
    </row>
    <row r="15" spans="2:9" ht="15.75" thickBot="1" x14ac:dyDescent="0.3">
      <c r="B15" s="142" t="s">
        <v>9</v>
      </c>
      <c r="C15" s="143"/>
      <c r="D15" s="144"/>
      <c r="E15" s="17" t="s">
        <v>0</v>
      </c>
      <c r="F15" s="17" t="s">
        <v>16</v>
      </c>
      <c r="G15" s="17" t="s">
        <v>17</v>
      </c>
      <c r="H15" s="128" t="s">
        <v>7</v>
      </c>
      <c r="I15" s="129"/>
    </row>
    <row r="16" spans="2:9" ht="17.25" thickBot="1" x14ac:dyDescent="0.35">
      <c r="B16" s="98" t="s">
        <v>30</v>
      </c>
      <c r="C16" s="99"/>
      <c r="D16" s="100"/>
      <c r="E16" s="63">
        <v>9</v>
      </c>
      <c r="F16" s="63">
        <v>9</v>
      </c>
      <c r="G16" s="28">
        <v>1</v>
      </c>
      <c r="H16" s="117" t="s">
        <v>59</v>
      </c>
      <c r="I16" s="118"/>
    </row>
    <row r="17" spans="2:9" ht="17.25" thickBot="1" x14ac:dyDescent="0.35">
      <c r="B17" s="98" t="s">
        <v>15</v>
      </c>
      <c r="C17" s="99"/>
      <c r="D17" s="100"/>
      <c r="E17" s="63">
        <v>5</v>
      </c>
      <c r="F17" s="63">
        <v>5</v>
      </c>
      <c r="G17" s="28">
        <v>1</v>
      </c>
      <c r="H17" s="119"/>
      <c r="I17" s="120"/>
    </row>
    <row r="18" spans="2:9" ht="17.25" thickBot="1" x14ac:dyDescent="0.35">
      <c r="B18" s="125" t="s">
        <v>32</v>
      </c>
      <c r="C18" s="127"/>
      <c r="D18" s="126"/>
      <c r="E18" s="19">
        <v>1000</v>
      </c>
      <c r="F18" s="19">
        <v>1000</v>
      </c>
      <c r="G18" s="28">
        <v>1</v>
      </c>
      <c r="H18" s="119"/>
      <c r="I18" s="120"/>
    </row>
    <row r="19" spans="2:9" ht="17.25" thickBot="1" x14ac:dyDescent="0.35">
      <c r="B19" s="98" t="s">
        <v>3</v>
      </c>
      <c r="C19" s="99"/>
      <c r="D19" s="100"/>
      <c r="E19" s="19">
        <v>300000</v>
      </c>
      <c r="F19" s="19">
        <v>300000</v>
      </c>
      <c r="G19" s="28">
        <v>1</v>
      </c>
      <c r="H19" s="121"/>
      <c r="I19" s="122"/>
    </row>
    <row r="20" spans="2:9" ht="15.75" thickBot="1" x14ac:dyDescent="0.3">
      <c r="B20" s="95"/>
      <c r="C20" s="96"/>
      <c r="D20" s="97"/>
      <c r="E20" s="20"/>
      <c r="F20" s="20"/>
      <c r="G20" s="20"/>
      <c r="H20" s="115"/>
      <c r="I20" s="116"/>
    </row>
    <row r="21" spans="2:9" ht="15.75" thickBot="1" x14ac:dyDescent="0.3">
      <c r="B21" s="147" t="s">
        <v>19</v>
      </c>
      <c r="C21" s="148"/>
      <c r="D21" s="148"/>
      <c r="E21" s="148"/>
      <c r="F21" s="148"/>
      <c r="G21" s="148"/>
      <c r="H21" s="148"/>
      <c r="I21" s="149"/>
    </row>
    <row r="22" spans="2:9" ht="15.75" thickBot="1" x14ac:dyDescent="0.3">
      <c r="B22" s="95" t="s">
        <v>9</v>
      </c>
      <c r="C22" s="97"/>
      <c r="D22" s="21" t="s">
        <v>0</v>
      </c>
      <c r="E22" s="142" t="s">
        <v>1</v>
      </c>
      <c r="F22" s="144"/>
      <c r="G22" s="17" t="s">
        <v>17</v>
      </c>
      <c r="H22" s="128" t="s">
        <v>7</v>
      </c>
      <c r="I22" s="129"/>
    </row>
    <row r="23" spans="2:9" ht="17.25" thickBot="1" x14ac:dyDescent="0.35">
      <c r="B23" s="125" t="s">
        <v>13</v>
      </c>
      <c r="C23" s="126"/>
      <c r="D23" s="80">
        <v>101250000</v>
      </c>
      <c r="E23" s="150">
        <v>101250000</v>
      </c>
      <c r="F23" s="151"/>
      <c r="G23" s="28">
        <v>1</v>
      </c>
      <c r="H23" s="117" t="s">
        <v>59</v>
      </c>
      <c r="I23" s="118"/>
    </row>
    <row r="24" spans="2:9" ht="17.25" thickBot="1" x14ac:dyDescent="0.35">
      <c r="B24" s="125" t="s">
        <v>11</v>
      </c>
      <c r="C24" s="126"/>
      <c r="D24" s="23">
        <v>375359984.99000001</v>
      </c>
      <c r="E24" s="150">
        <v>375359984.99000001</v>
      </c>
      <c r="F24" s="151"/>
      <c r="G24" s="28">
        <v>1</v>
      </c>
      <c r="H24" s="119"/>
      <c r="I24" s="120"/>
    </row>
    <row r="25" spans="2:9" ht="17.25" thickBot="1" x14ac:dyDescent="0.35">
      <c r="B25" s="98" t="s">
        <v>12</v>
      </c>
      <c r="C25" s="100"/>
      <c r="D25" s="23">
        <v>234575936.00999999</v>
      </c>
      <c r="E25" s="150">
        <v>234575936.00999999</v>
      </c>
      <c r="F25" s="151"/>
      <c r="G25" s="28">
        <v>1</v>
      </c>
      <c r="H25" s="119"/>
      <c r="I25" s="120"/>
    </row>
    <row r="26" spans="2:9" ht="17.25" thickBot="1" x14ac:dyDescent="0.35">
      <c r="B26" s="98" t="s">
        <v>46</v>
      </c>
      <c r="C26" s="100"/>
      <c r="D26" s="23">
        <v>3496980</v>
      </c>
      <c r="E26" s="150">
        <v>3496980</v>
      </c>
      <c r="F26" s="151"/>
      <c r="G26" s="28">
        <v>1</v>
      </c>
      <c r="H26" s="119"/>
      <c r="I26" s="120"/>
    </row>
    <row r="27" spans="2:9" ht="17.25" thickBot="1" x14ac:dyDescent="0.35">
      <c r="B27" s="98" t="s">
        <v>45</v>
      </c>
      <c r="C27" s="100"/>
      <c r="D27" s="23">
        <v>15014399</v>
      </c>
      <c r="E27" s="150">
        <v>15014399</v>
      </c>
      <c r="F27" s="151"/>
      <c r="G27" s="28">
        <v>1</v>
      </c>
      <c r="H27" s="119"/>
      <c r="I27" s="120"/>
    </row>
    <row r="28" spans="2:9" ht="17.25" thickBot="1" x14ac:dyDescent="0.35">
      <c r="B28" s="98" t="s">
        <v>60</v>
      </c>
      <c r="C28" s="100"/>
      <c r="D28" s="23">
        <v>5000000</v>
      </c>
      <c r="E28" s="150">
        <v>5000000</v>
      </c>
      <c r="F28" s="151"/>
      <c r="G28" s="28">
        <v>1</v>
      </c>
      <c r="H28" s="119"/>
      <c r="I28" s="120"/>
    </row>
    <row r="29" spans="2:9" ht="17.25" thickBot="1" x14ac:dyDescent="0.35">
      <c r="B29" s="98" t="s">
        <v>61</v>
      </c>
      <c r="C29" s="100"/>
      <c r="D29" s="23">
        <v>42000000</v>
      </c>
      <c r="E29" s="150">
        <v>42000000</v>
      </c>
      <c r="F29" s="151"/>
      <c r="G29" s="28">
        <v>1</v>
      </c>
      <c r="H29" s="121"/>
      <c r="I29" s="122"/>
    </row>
    <row r="30" spans="2:9" ht="15.75" thickBot="1" x14ac:dyDescent="0.3">
      <c r="B30" s="25" t="s">
        <v>8</v>
      </c>
      <c r="C30" s="26"/>
      <c r="D30" s="27">
        <f>SUM(D24:D29)</f>
        <v>675447300</v>
      </c>
      <c r="E30" s="152">
        <f>SUM(E24:E29)</f>
        <v>675447300</v>
      </c>
      <c r="F30" s="153"/>
      <c r="G30" s="31">
        <v>1</v>
      </c>
      <c r="H30" s="115"/>
      <c r="I30" s="116"/>
    </row>
    <row r="31" spans="2:9" ht="15.75" thickBot="1" x14ac:dyDescent="0.3"/>
    <row r="32" spans="2:9" ht="15.75" thickBot="1" x14ac:dyDescent="0.3">
      <c r="B32" s="95" t="s">
        <v>37</v>
      </c>
      <c r="C32" s="96"/>
      <c r="D32" s="96"/>
      <c r="E32" s="96"/>
      <c r="F32" s="96"/>
      <c r="G32" s="96"/>
      <c r="H32" s="96"/>
      <c r="I32" s="97"/>
    </row>
    <row r="36" spans="9:9" ht="16.5" x14ac:dyDescent="0.3">
      <c r="I36" s="75"/>
    </row>
    <row r="43" spans="9:9" ht="16.5" x14ac:dyDescent="0.3">
      <c r="I43" s="75" t="s">
        <v>62</v>
      </c>
    </row>
  </sheetData>
  <mergeCells count="40">
    <mergeCell ref="B10:B13"/>
    <mergeCell ref="D10:F13"/>
    <mergeCell ref="G10:G13"/>
    <mergeCell ref="H10:I10"/>
    <mergeCell ref="B2:I2"/>
    <mergeCell ref="B3:I3"/>
    <mergeCell ref="B5:I6"/>
    <mergeCell ref="D9:F9"/>
    <mergeCell ref="H9:I9"/>
    <mergeCell ref="B15:D15"/>
    <mergeCell ref="H15:I15"/>
    <mergeCell ref="B16:D16"/>
    <mergeCell ref="H16:I19"/>
    <mergeCell ref="B17:D17"/>
    <mergeCell ref="B18:D18"/>
    <mergeCell ref="B19:D19"/>
    <mergeCell ref="B27:C27"/>
    <mergeCell ref="E27:F27"/>
    <mergeCell ref="B20:D20"/>
    <mergeCell ref="H20:I20"/>
    <mergeCell ref="B21:I21"/>
    <mergeCell ref="B22:C22"/>
    <mergeCell ref="E22:F22"/>
    <mergeCell ref="H22:I22"/>
    <mergeCell ref="B29:C29"/>
    <mergeCell ref="E29:F29"/>
    <mergeCell ref="E30:F30"/>
    <mergeCell ref="H30:I30"/>
    <mergeCell ref="B32:I32"/>
    <mergeCell ref="H23:I29"/>
    <mergeCell ref="B25:C25"/>
    <mergeCell ref="B28:C28"/>
    <mergeCell ref="E28:F28"/>
    <mergeCell ref="B23:C23"/>
    <mergeCell ref="E23:F23"/>
    <mergeCell ref="B24:C24"/>
    <mergeCell ref="E24:F24"/>
    <mergeCell ref="E25:F25"/>
    <mergeCell ref="B26:C26"/>
    <mergeCell ref="E26:F26"/>
  </mergeCells>
  <pageMargins left="0.7" right="0.7" top="0.75" bottom="0.75" header="0.3" footer="0.3"/>
  <pageSetup paperSize="9" scale="7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3"/>
  <sheetViews>
    <sheetView workbookViewId="0">
      <selection activeCell="B2" sqref="B2:I43"/>
    </sheetView>
  </sheetViews>
  <sheetFormatPr defaultRowHeight="15" x14ac:dyDescent="0.25"/>
  <cols>
    <col min="2" max="2" width="34.7109375" bestFit="1" customWidth="1"/>
    <col min="3" max="3" width="38" bestFit="1" customWidth="1"/>
    <col min="4" max="4" width="18.7109375" bestFit="1" customWidth="1"/>
    <col min="5" max="5" width="17.5703125" bestFit="1" customWidth="1"/>
    <col min="6" max="6" width="21.85546875" customWidth="1"/>
    <col min="7" max="7" width="15.140625" bestFit="1" customWidth="1"/>
    <col min="8" max="8" width="36.140625" bestFit="1" customWidth="1"/>
    <col min="9" max="9" width="6.85546875" bestFit="1" customWidth="1"/>
  </cols>
  <sheetData>
    <row r="1" spans="2:9" ht="15.75" thickBot="1" x14ac:dyDescent="0.3"/>
    <row r="2" spans="2:9" ht="23.25" x14ac:dyDescent="0.35">
      <c r="B2" s="130"/>
      <c r="C2" s="131"/>
      <c r="D2" s="131"/>
      <c r="E2" s="131"/>
      <c r="F2" s="131"/>
      <c r="G2" s="131"/>
      <c r="H2" s="131"/>
      <c r="I2" s="132"/>
    </row>
    <row r="3" spans="2:9" ht="20.25" x14ac:dyDescent="0.3">
      <c r="B3" s="133" t="s">
        <v>68</v>
      </c>
      <c r="C3" s="134"/>
      <c r="D3" s="134"/>
      <c r="E3" s="134"/>
      <c r="F3" s="134"/>
      <c r="G3" s="134"/>
      <c r="H3" s="134"/>
      <c r="I3" s="135"/>
    </row>
    <row r="4" spans="2:9" ht="24" thickBot="1" x14ac:dyDescent="0.4">
      <c r="B4" s="7"/>
      <c r="C4" s="37"/>
      <c r="D4" s="33"/>
      <c r="E4" s="33"/>
      <c r="F4" s="33"/>
      <c r="G4" s="33"/>
      <c r="H4" s="34"/>
      <c r="I4" s="35"/>
    </row>
    <row r="5" spans="2:9" x14ac:dyDescent="0.25">
      <c r="B5" s="136" t="s">
        <v>20</v>
      </c>
      <c r="C5" s="137"/>
      <c r="D5" s="137"/>
      <c r="E5" s="137"/>
      <c r="F5" s="137"/>
      <c r="G5" s="137"/>
      <c r="H5" s="137"/>
      <c r="I5" s="138"/>
    </row>
    <row r="6" spans="2:9" ht="15.75" thickBot="1" x14ac:dyDescent="0.3">
      <c r="B6" s="139"/>
      <c r="C6" s="140"/>
      <c r="D6" s="140"/>
      <c r="E6" s="140"/>
      <c r="F6" s="140"/>
      <c r="G6" s="140"/>
      <c r="H6" s="140"/>
      <c r="I6" s="141"/>
    </row>
    <row r="7" spans="2:9" ht="19.5" thickBot="1" x14ac:dyDescent="0.3">
      <c r="B7" s="3" t="s">
        <v>21</v>
      </c>
      <c r="C7" s="4"/>
      <c r="D7" s="4"/>
      <c r="E7" s="4"/>
      <c r="F7" s="4"/>
      <c r="G7" s="4"/>
      <c r="H7" s="4"/>
      <c r="I7" s="6"/>
    </row>
    <row r="8" spans="2:9" ht="19.5" thickBot="1" x14ac:dyDescent="0.35">
      <c r="B8" s="32" t="s">
        <v>14</v>
      </c>
      <c r="C8" s="14"/>
      <c r="D8" s="14"/>
      <c r="E8" s="14"/>
      <c r="F8" s="14"/>
      <c r="G8" s="14"/>
      <c r="H8" s="15"/>
      <c r="I8" s="16"/>
    </row>
    <row r="9" spans="2:9" ht="15.75" thickBot="1" x14ac:dyDescent="0.3">
      <c r="B9" s="17" t="s">
        <v>4</v>
      </c>
      <c r="C9" s="36" t="s">
        <v>5</v>
      </c>
      <c r="D9" s="142" t="s">
        <v>2</v>
      </c>
      <c r="E9" s="143"/>
      <c r="F9" s="144"/>
      <c r="G9" s="36" t="s">
        <v>6</v>
      </c>
      <c r="H9" s="145" t="s">
        <v>10</v>
      </c>
      <c r="I9" s="146"/>
    </row>
    <row r="10" spans="2:9" ht="16.5" x14ac:dyDescent="0.25">
      <c r="B10" s="101" t="s">
        <v>69</v>
      </c>
      <c r="C10" s="64" t="s">
        <v>23</v>
      </c>
      <c r="D10" s="103">
        <v>435517852</v>
      </c>
      <c r="E10" s="104"/>
      <c r="F10" s="105"/>
      <c r="G10" s="112" t="s">
        <v>70</v>
      </c>
      <c r="H10" s="123" t="s">
        <v>65</v>
      </c>
      <c r="I10" s="124"/>
    </row>
    <row r="11" spans="2:9" ht="16.5" x14ac:dyDescent="0.25">
      <c r="B11" s="101"/>
      <c r="C11" s="65" t="s">
        <v>24</v>
      </c>
      <c r="D11" s="106"/>
      <c r="E11" s="107"/>
      <c r="F11" s="108"/>
      <c r="G11" s="113"/>
      <c r="H11" s="76" t="s">
        <v>66</v>
      </c>
      <c r="I11" s="77"/>
    </row>
    <row r="12" spans="2:9" ht="16.5" x14ac:dyDescent="0.25">
      <c r="B12" s="101"/>
      <c r="C12" s="65"/>
      <c r="D12" s="106"/>
      <c r="E12" s="107"/>
      <c r="F12" s="108"/>
      <c r="G12" s="113"/>
      <c r="H12" s="76" t="s">
        <v>67</v>
      </c>
      <c r="I12" s="77"/>
    </row>
    <row r="13" spans="2:9" ht="17.25" thickBot="1" x14ac:dyDescent="0.3">
      <c r="B13" s="102"/>
      <c r="C13" s="66"/>
      <c r="D13" s="109"/>
      <c r="E13" s="110"/>
      <c r="F13" s="111"/>
      <c r="G13" s="114"/>
      <c r="H13" s="78" t="s">
        <v>58</v>
      </c>
      <c r="I13" s="79"/>
    </row>
    <row r="14" spans="2:9" ht="19.5" thickBot="1" x14ac:dyDescent="0.3">
      <c r="B14" s="39" t="s">
        <v>31</v>
      </c>
      <c r="C14" s="67"/>
      <c r="D14" s="68"/>
      <c r="E14" s="68"/>
      <c r="F14" s="68"/>
      <c r="G14" s="68"/>
      <c r="H14" s="69"/>
      <c r="I14" s="13"/>
    </row>
    <row r="15" spans="2:9" ht="15.75" thickBot="1" x14ac:dyDescent="0.3">
      <c r="B15" s="142" t="s">
        <v>9</v>
      </c>
      <c r="C15" s="143"/>
      <c r="D15" s="144"/>
      <c r="E15" s="17" t="s">
        <v>0</v>
      </c>
      <c r="F15" s="17" t="s">
        <v>16</v>
      </c>
      <c r="G15" s="17" t="s">
        <v>17</v>
      </c>
      <c r="H15" s="128" t="s">
        <v>7</v>
      </c>
      <c r="I15" s="129"/>
    </row>
    <row r="16" spans="2:9" ht="17.25" thickBot="1" x14ac:dyDescent="0.35">
      <c r="B16" s="98" t="s">
        <v>30</v>
      </c>
      <c r="C16" s="99"/>
      <c r="D16" s="100"/>
      <c r="E16" s="63">
        <v>6</v>
      </c>
      <c r="F16" s="63">
        <v>6</v>
      </c>
      <c r="G16" s="28">
        <v>1</v>
      </c>
      <c r="H16" s="117" t="s">
        <v>64</v>
      </c>
      <c r="I16" s="118"/>
    </row>
    <row r="17" spans="2:9" ht="17.25" thickBot="1" x14ac:dyDescent="0.35">
      <c r="B17" s="98" t="s">
        <v>15</v>
      </c>
      <c r="C17" s="99"/>
      <c r="D17" s="100"/>
      <c r="E17" s="63">
        <v>457</v>
      </c>
      <c r="F17" s="63">
        <v>457</v>
      </c>
      <c r="G17" s="28">
        <v>1</v>
      </c>
      <c r="H17" s="119"/>
      <c r="I17" s="120"/>
    </row>
    <row r="18" spans="2:9" ht="17.25" thickBot="1" x14ac:dyDescent="0.35">
      <c r="B18" s="125" t="s">
        <v>32</v>
      </c>
      <c r="C18" s="127"/>
      <c r="D18" s="126"/>
      <c r="E18" s="19">
        <v>112</v>
      </c>
      <c r="F18" s="19">
        <v>112</v>
      </c>
      <c r="G18" s="28">
        <v>1</v>
      </c>
      <c r="H18" s="119"/>
      <c r="I18" s="120"/>
    </row>
    <row r="19" spans="2:9" ht="17.25" thickBot="1" x14ac:dyDescent="0.35">
      <c r="B19" s="98" t="s">
        <v>3</v>
      </c>
      <c r="C19" s="99"/>
      <c r="D19" s="100"/>
      <c r="E19" s="19">
        <v>12040</v>
      </c>
      <c r="F19" s="19">
        <v>12040</v>
      </c>
      <c r="G19" s="28">
        <v>1</v>
      </c>
      <c r="H19" s="121"/>
      <c r="I19" s="122"/>
    </row>
    <row r="20" spans="2:9" ht="15.75" thickBot="1" x14ac:dyDescent="0.3">
      <c r="B20" s="95"/>
      <c r="C20" s="96"/>
      <c r="D20" s="97"/>
      <c r="E20" s="20"/>
      <c r="F20" s="20"/>
      <c r="G20" s="20"/>
      <c r="H20" s="115"/>
      <c r="I20" s="116"/>
    </row>
    <row r="21" spans="2:9" ht="15.75" thickBot="1" x14ac:dyDescent="0.3">
      <c r="B21" s="147" t="s">
        <v>19</v>
      </c>
      <c r="C21" s="148"/>
      <c r="D21" s="148"/>
      <c r="E21" s="148"/>
      <c r="F21" s="148"/>
      <c r="G21" s="148"/>
      <c r="H21" s="148"/>
      <c r="I21" s="149"/>
    </row>
    <row r="22" spans="2:9" ht="15.75" thickBot="1" x14ac:dyDescent="0.3">
      <c r="B22" s="95" t="s">
        <v>9</v>
      </c>
      <c r="C22" s="97"/>
      <c r="D22" s="21" t="s">
        <v>0</v>
      </c>
      <c r="E22" s="142" t="s">
        <v>1</v>
      </c>
      <c r="F22" s="144"/>
      <c r="G22" s="17" t="s">
        <v>17</v>
      </c>
      <c r="H22" s="128" t="s">
        <v>7</v>
      </c>
      <c r="I22" s="129"/>
    </row>
    <row r="23" spans="2:9" ht="17.25" thickBot="1" x14ac:dyDescent="0.35">
      <c r="B23" s="125" t="s">
        <v>13</v>
      </c>
      <c r="C23" s="126"/>
      <c r="D23" s="80">
        <v>65327677.799999997</v>
      </c>
      <c r="E23" s="150">
        <v>65327677.799999997</v>
      </c>
      <c r="F23" s="151"/>
      <c r="G23" s="28">
        <v>1</v>
      </c>
      <c r="H23" s="117" t="s">
        <v>64</v>
      </c>
      <c r="I23" s="118"/>
    </row>
    <row r="24" spans="2:9" ht="17.25" thickBot="1" x14ac:dyDescent="0.35">
      <c r="B24" s="125" t="s">
        <v>71</v>
      </c>
      <c r="C24" s="126"/>
      <c r="D24" s="23">
        <v>12099545</v>
      </c>
      <c r="E24" s="150">
        <v>12099545</v>
      </c>
      <c r="F24" s="151"/>
      <c r="G24" s="28">
        <v>1</v>
      </c>
      <c r="H24" s="119"/>
      <c r="I24" s="120"/>
    </row>
    <row r="25" spans="2:9" ht="17.25" thickBot="1" x14ac:dyDescent="0.35">
      <c r="B25" s="98" t="s">
        <v>72</v>
      </c>
      <c r="C25" s="100"/>
      <c r="D25" s="81">
        <v>19300148</v>
      </c>
      <c r="E25" s="168">
        <v>19300148</v>
      </c>
      <c r="F25" s="169"/>
      <c r="G25" s="28">
        <v>1</v>
      </c>
      <c r="H25" s="119"/>
      <c r="I25" s="120"/>
    </row>
    <row r="26" spans="2:9" ht="17.25" thickBot="1" x14ac:dyDescent="0.35">
      <c r="B26" s="98" t="s">
        <v>73</v>
      </c>
      <c r="C26" s="100"/>
      <c r="D26" s="81">
        <v>800000</v>
      </c>
      <c r="E26" s="168">
        <v>800000</v>
      </c>
      <c r="F26" s="169"/>
      <c r="G26" s="28">
        <v>1</v>
      </c>
      <c r="H26" s="119"/>
      <c r="I26" s="120"/>
    </row>
    <row r="27" spans="2:9" ht="17.25" customHeight="1" x14ac:dyDescent="0.25">
      <c r="B27" s="156" t="s">
        <v>74</v>
      </c>
      <c r="C27" s="157"/>
      <c r="D27" s="160">
        <v>337990481.19999999</v>
      </c>
      <c r="E27" s="162">
        <v>337990481.19999999</v>
      </c>
      <c r="F27" s="163"/>
      <c r="G27" s="166">
        <v>1</v>
      </c>
      <c r="H27" s="119"/>
      <c r="I27" s="120"/>
    </row>
    <row r="28" spans="2:9" ht="15.75" customHeight="1" thickBot="1" x14ac:dyDescent="0.3">
      <c r="B28" s="158"/>
      <c r="C28" s="159"/>
      <c r="D28" s="161"/>
      <c r="E28" s="164"/>
      <c r="F28" s="165"/>
      <c r="G28" s="167"/>
      <c r="H28" s="121"/>
      <c r="I28" s="122"/>
    </row>
    <row r="29" spans="2:9" ht="15.75" thickBot="1" x14ac:dyDescent="0.3">
      <c r="B29" s="25" t="s">
        <v>8</v>
      </c>
      <c r="C29" s="26"/>
      <c r="D29" s="27">
        <f>SUM(D23:D28)</f>
        <v>435517852</v>
      </c>
      <c r="E29" s="152">
        <f t="shared" ref="E29" si="0">SUM(E23:E28)</f>
        <v>435517852</v>
      </c>
      <c r="F29" s="153"/>
      <c r="G29" s="31">
        <v>1</v>
      </c>
      <c r="H29" s="115"/>
      <c r="I29" s="116"/>
    </row>
    <row r="31" spans="2:9" ht="15.75" thickBot="1" x14ac:dyDescent="0.3"/>
    <row r="32" spans="2:9" ht="15.75" thickBot="1" x14ac:dyDescent="0.3">
      <c r="B32" s="95" t="s">
        <v>37</v>
      </c>
      <c r="C32" s="96"/>
      <c r="D32" s="96"/>
      <c r="E32" s="96"/>
      <c r="F32" s="96"/>
      <c r="G32" s="96"/>
      <c r="H32" s="96"/>
      <c r="I32" s="97"/>
    </row>
    <row r="36" spans="9:9" ht="16.5" x14ac:dyDescent="0.3">
      <c r="I36" s="75"/>
    </row>
    <row r="43" spans="9:9" ht="16.5" x14ac:dyDescent="0.3">
      <c r="I43" s="75" t="s">
        <v>75</v>
      </c>
    </row>
  </sheetData>
  <mergeCells count="38">
    <mergeCell ref="B10:B13"/>
    <mergeCell ref="D10:F13"/>
    <mergeCell ref="G10:G13"/>
    <mergeCell ref="H10:I10"/>
    <mergeCell ref="B2:I2"/>
    <mergeCell ref="B3:I3"/>
    <mergeCell ref="B5:I6"/>
    <mergeCell ref="D9:F9"/>
    <mergeCell ref="H9:I9"/>
    <mergeCell ref="B15:D15"/>
    <mergeCell ref="H15:I15"/>
    <mergeCell ref="B16:D16"/>
    <mergeCell ref="H16:I19"/>
    <mergeCell ref="B17:D17"/>
    <mergeCell ref="B18:D18"/>
    <mergeCell ref="B19:D19"/>
    <mergeCell ref="B20:D20"/>
    <mergeCell ref="H20:I20"/>
    <mergeCell ref="B21:I21"/>
    <mergeCell ref="B22:C22"/>
    <mergeCell ref="E22:F22"/>
    <mergeCell ref="H22:I22"/>
    <mergeCell ref="B23:C23"/>
    <mergeCell ref="E23:F23"/>
    <mergeCell ref="H23:I28"/>
    <mergeCell ref="B24:C24"/>
    <mergeCell ref="E24:F24"/>
    <mergeCell ref="B25:C25"/>
    <mergeCell ref="E25:F25"/>
    <mergeCell ref="B26:C26"/>
    <mergeCell ref="E26:F26"/>
    <mergeCell ref="H29:I29"/>
    <mergeCell ref="B32:I32"/>
    <mergeCell ref="B27:C28"/>
    <mergeCell ref="D27:D28"/>
    <mergeCell ref="E27:F28"/>
    <mergeCell ref="G27:G28"/>
    <mergeCell ref="E29:F29"/>
  </mergeCells>
  <pageMargins left="0.7" right="0.7" top="0.75" bottom="0.75" header="0.3" footer="0.3"/>
  <pageSetup paperSize="9" scale="6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1"/>
  <sheetViews>
    <sheetView workbookViewId="0">
      <selection activeCell="C10" sqref="C10:C13"/>
    </sheetView>
  </sheetViews>
  <sheetFormatPr defaultRowHeight="15" x14ac:dyDescent="0.25"/>
  <cols>
    <col min="2" max="2" width="34.7109375" bestFit="1" customWidth="1"/>
    <col min="3" max="3" width="38" bestFit="1" customWidth="1"/>
    <col min="4" max="4" width="25.7109375" customWidth="1"/>
    <col min="6" max="6" width="20.7109375" customWidth="1"/>
    <col min="7" max="7" width="15.140625" bestFit="1" customWidth="1"/>
    <col min="8" max="8" width="36.140625" bestFit="1" customWidth="1"/>
    <col min="9" max="9" width="6.85546875" bestFit="1" customWidth="1"/>
  </cols>
  <sheetData>
    <row r="1" spans="2:9" ht="15.75" thickBot="1" x14ac:dyDescent="0.3"/>
    <row r="2" spans="2:9" ht="23.25" x14ac:dyDescent="0.35">
      <c r="B2" s="130"/>
      <c r="C2" s="131"/>
      <c r="D2" s="131"/>
      <c r="E2" s="131"/>
      <c r="F2" s="131"/>
      <c r="G2" s="131"/>
      <c r="H2" s="131"/>
      <c r="I2" s="132"/>
    </row>
    <row r="3" spans="2:9" ht="20.25" x14ac:dyDescent="0.3">
      <c r="B3" s="133" t="s">
        <v>76</v>
      </c>
      <c r="C3" s="134"/>
      <c r="D3" s="134"/>
      <c r="E3" s="134"/>
      <c r="F3" s="134"/>
      <c r="G3" s="134"/>
      <c r="H3" s="134"/>
      <c r="I3" s="135"/>
    </row>
    <row r="4" spans="2:9" ht="24" thickBot="1" x14ac:dyDescent="0.4">
      <c r="B4" s="82" t="s">
        <v>93</v>
      </c>
      <c r="C4" s="83"/>
      <c r="D4" s="33"/>
      <c r="E4" s="33"/>
      <c r="F4" s="33"/>
      <c r="G4" s="33"/>
      <c r="H4" s="34"/>
      <c r="I4" s="35"/>
    </row>
    <row r="5" spans="2:9" x14ac:dyDescent="0.25">
      <c r="B5" s="136" t="s">
        <v>20</v>
      </c>
      <c r="C5" s="137"/>
      <c r="D5" s="137"/>
      <c r="E5" s="137"/>
      <c r="F5" s="137"/>
      <c r="G5" s="137"/>
      <c r="H5" s="137"/>
      <c r="I5" s="138"/>
    </row>
    <row r="6" spans="2:9" ht="15.75" thickBot="1" x14ac:dyDescent="0.3">
      <c r="B6" s="139"/>
      <c r="C6" s="140"/>
      <c r="D6" s="140"/>
      <c r="E6" s="140"/>
      <c r="F6" s="140"/>
      <c r="G6" s="140"/>
      <c r="H6" s="140"/>
      <c r="I6" s="141"/>
    </row>
    <row r="7" spans="2:9" ht="19.5" thickBot="1" x14ac:dyDescent="0.3">
      <c r="B7" s="3" t="s">
        <v>21</v>
      </c>
      <c r="C7" s="4"/>
      <c r="D7" s="4"/>
      <c r="E7" s="4"/>
      <c r="F7" s="4"/>
      <c r="G7" s="4"/>
      <c r="H7" s="4"/>
      <c r="I7" s="6"/>
    </row>
    <row r="8" spans="2:9" ht="19.5" thickBot="1" x14ac:dyDescent="0.35">
      <c r="B8" s="32" t="s">
        <v>14</v>
      </c>
      <c r="C8" s="14"/>
      <c r="D8" s="14"/>
      <c r="E8" s="14"/>
      <c r="F8" s="14"/>
      <c r="G8" s="14"/>
      <c r="H8" s="15"/>
      <c r="I8" s="16"/>
    </row>
    <row r="9" spans="2:9" ht="15.75" thickBot="1" x14ac:dyDescent="0.3">
      <c r="B9" s="17" t="s">
        <v>4</v>
      </c>
      <c r="C9" s="36" t="s">
        <v>5</v>
      </c>
      <c r="D9" s="84" t="s">
        <v>87</v>
      </c>
      <c r="E9" s="143" t="s">
        <v>78</v>
      </c>
      <c r="F9" s="144"/>
      <c r="G9" s="36" t="s">
        <v>6</v>
      </c>
      <c r="H9" s="145" t="s">
        <v>10</v>
      </c>
      <c r="I9" s="146"/>
    </row>
    <row r="10" spans="2:9" ht="16.5" customHeight="1" x14ac:dyDescent="0.25">
      <c r="B10" s="101" t="s">
        <v>77</v>
      </c>
      <c r="C10" s="64"/>
      <c r="D10" s="170">
        <v>32995184.260000002</v>
      </c>
      <c r="E10" s="103">
        <v>30466467</v>
      </c>
      <c r="F10" s="105"/>
      <c r="G10" s="112" t="s">
        <v>48</v>
      </c>
      <c r="H10" s="123" t="s">
        <v>79</v>
      </c>
      <c r="I10" s="124"/>
    </row>
    <row r="11" spans="2:9" ht="15" customHeight="1" x14ac:dyDescent="0.25">
      <c r="B11" s="101"/>
      <c r="C11" s="65"/>
      <c r="D11" s="171"/>
      <c r="E11" s="106"/>
      <c r="F11" s="108"/>
      <c r="G11" s="113"/>
      <c r="H11" s="76" t="s">
        <v>80</v>
      </c>
      <c r="I11" s="77"/>
    </row>
    <row r="12" spans="2:9" ht="15" customHeight="1" x14ac:dyDescent="0.25">
      <c r="B12" s="101"/>
      <c r="C12" s="65"/>
      <c r="D12" s="171"/>
      <c r="E12" s="106"/>
      <c r="F12" s="108"/>
      <c r="G12" s="113"/>
      <c r="H12" s="76" t="s">
        <v>28</v>
      </c>
      <c r="I12" s="77"/>
    </row>
    <row r="13" spans="2:9" ht="15.75" customHeight="1" thickBot="1" x14ac:dyDescent="0.3">
      <c r="B13" s="102"/>
      <c r="C13" s="66"/>
      <c r="D13" s="172"/>
      <c r="E13" s="109"/>
      <c r="F13" s="111"/>
      <c r="G13" s="114"/>
      <c r="H13" s="78"/>
      <c r="I13" s="79"/>
    </row>
    <row r="14" spans="2:9" ht="19.5" thickBot="1" x14ac:dyDescent="0.3">
      <c r="B14" s="39" t="s">
        <v>31</v>
      </c>
      <c r="C14" s="67"/>
      <c r="D14" s="68"/>
      <c r="E14" s="68"/>
      <c r="F14" s="68"/>
      <c r="G14" s="68"/>
      <c r="H14" s="69"/>
      <c r="I14" s="13"/>
    </row>
    <row r="15" spans="2:9" ht="15.75" thickBot="1" x14ac:dyDescent="0.3">
      <c r="B15" s="142" t="s">
        <v>9</v>
      </c>
      <c r="C15" s="143"/>
      <c r="D15" s="144"/>
      <c r="E15" s="17" t="s">
        <v>0</v>
      </c>
      <c r="F15" s="17" t="s">
        <v>16</v>
      </c>
      <c r="G15" s="17" t="s">
        <v>17</v>
      </c>
      <c r="H15" s="128" t="s">
        <v>7</v>
      </c>
      <c r="I15" s="129"/>
    </row>
    <row r="16" spans="2:9" ht="17.25" thickBot="1" x14ac:dyDescent="0.35">
      <c r="B16" s="98" t="s">
        <v>81</v>
      </c>
      <c r="C16" s="99"/>
      <c r="D16" s="100"/>
      <c r="E16" s="63">
        <v>3</v>
      </c>
      <c r="F16" s="63">
        <v>3</v>
      </c>
      <c r="G16" s="28">
        <v>1</v>
      </c>
      <c r="H16" s="117" t="s">
        <v>64</v>
      </c>
      <c r="I16" s="118"/>
    </row>
    <row r="17" spans="2:9" ht="17.25" thickBot="1" x14ac:dyDescent="0.35">
      <c r="B17" s="98" t="s">
        <v>82</v>
      </c>
      <c r="C17" s="99"/>
      <c r="D17" s="100"/>
      <c r="E17" s="63">
        <v>1</v>
      </c>
      <c r="F17" s="63">
        <v>1</v>
      </c>
      <c r="G17" s="28">
        <v>1</v>
      </c>
      <c r="H17" s="119"/>
      <c r="I17" s="120"/>
    </row>
    <row r="18" spans="2:9" ht="17.25" thickBot="1" x14ac:dyDescent="0.35">
      <c r="B18" s="125" t="s">
        <v>83</v>
      </c>
      <c r="C18" s="127"/>
      <c r="D18" s="126"/>
      <c r="E18" s="19">
        <v>7.41</v>
      </c>
      <c r="F18" s="19">
        <v>7.41</v>
      </c>
      <c r="G18" s="28">
        <v>1</v>
      </c>
      <c r="H18" s="119"/>
      <c r="I18" s="120"/>
    </row>
    <row r="19" spans="2:9" ht="17.25" thickBot="1" x14ac:dyDescent="0.35">
      <c r="B19" s="125" t="s">
        <v>84</v>
      </c>
      <c r="C19" s="127"/>
      <c r="D19" s="126"/>
      <c r="E19" s="19">
        <v>55578</v>
      </c>
      <c r="F19" s="19">
        <v>55578</v>
      </c>
      <c r="G19" s="28">
        <v>1</v>
      </c>
      <c r="H19" s="119"/>
      <c r="I19" s="120"/>
    </row>
    <row r="20" spans="2:9" ht="17.25" thickBot="1" x14ac:dyDescent="0.35">
      <c r="B20" s="125" t="s">
        <v>32</v>
      </c>
      <c r="C20" s="127"/>
      <c r="D20" s="126"/>
      <c r="E20" s="19">
        <v>5</v>
      </c>
      <c r="F20" s="19">
        <v>5</v>
      </c>
      <c r="G20" s="28">
        <v>1</v>
      </c>
      <c r="H20" s="121"/>
      <c r="I20" s="122"/>
    </row>
    <row r="21" spans="2:9" ht="15.75" thickBot="1" x14ac:dyDescent="0.3">
      <c r="B21" s="95"/>
      <c r="C21" s="96"/>
      <c r="D21" s="97"/>
      <c r="E21" s="20"/>
      <c r="F21" s="20"/>
      <c r="G21" s="20"/>
      <c r="H21" s="115"/>
      <c r="I21" s="116"/>
    </row>
    <row r="22" spans="2:9" ht="15.75" thickBot="1" x14ac:dyDescent="0.3">
      <c r="B22" s="147" t="s">
        <v>19</v>
      </c>
      <c r="C22" s="148"/>
      <c r="D22" s="148"/>
      <c r="E22" s="148"/>
      <c r="F22" s="148"/>
      <c r="G22" s="148"/>
      <c r="H22" s="148"/>
      <c r="I22" s="149"/>
    </row>
    <row r="23" spans="2:9" ht="15.75" thickBot="1" x14ac:dyDescent="0.3">
      <c r="B23" s="95" t="s">
        <v>9</v>
      </c>
      <c r="C23" s="97"/>
      <c r="D23" s="21" t="s">
        <v>85</v>
      </c>
      <c r="E23" s="142" t="s">
        <v>86</v>
      </c>
      <c r="F23" s="144"/>
      <c r="G23" s="17" t="s">
        <v>17</v>
      </c>
      <c r="H23" s="128" t="s">
        <v>7</v>
      </c>
      <c r="I23" s="129"/>
    </row>
    <row r="24" spans="2:9" ht="17.25" thickBot="1" x14ac:dyDescent="0.35">
      <c r="B24" s="125" t="s">
        <v>13</v>
      </c>
      <c r="C24" s="126"/>
      <c r="D24" s="80">
        <v>4569970.05</v>
      </c>
      <c r="E24" s="150">
        <v>4569970.05</v>
      </c>
      <c r="F24" s="151"/>
      <c r="G24" s="28">
        <v>1</v>
      </c>
      <c r="H24" s="117" t="s">
        <v>64</v>
      </c>
      <c r="I24" s="118"/>
    </row>
    <row r="25" spans="2:9" ht="17.25" thickBot="1" x14ac:dyDescent="0.35">
      <c r="B25" s="125" t="s">
        <v>88</v>
      </c>
      <c r="C25" s="126"/>
      <c r="D25" s="23">
        <v>28880968</v>
      </c>
      <c r="E25" s="150">
        <v>28880968</v>
      </c>
      <c r="F25" s="151"/>
      <c r="G25" s="28">
        <v>1</v>
      </c>
      <c r="H25" s="119"/>
      <c r="I25" s="120"/>
    </row>
    <row r="26" spans="2:9" ht="17.25" thickBot="1" x14ac:dyDescent="0.35">
      <c r="B26" s="29" t="s">
        <v>89</v>
      </c>
      <c r="C26" s="30"/>
      <c r="D26" s="23">
        <v>1524479</v>
      </c>
      <c r="E26" s="150">
        <v>1524479</v>
      </c>
      <c r="F26" s="151"/>
      <c r="G26" s="28">
        <v>1</v>
      </c>
      <c r="H26" s="119"/>
      <c r="I26" s="120"/>
    </row>
    <row r="27" spans="2:9" ht="17.25" thickBot="1" x14ac:dyDescent="0.35">
      <c r="B27" s="98" t="s">
        <v>90</v>
      </c>
      <c r="C27" s="100"/>
      <c r="D27" s="23">
        <v>61020</v>
      </c>
      <c r="E27" s="150">
        <v>61020</v>
      </c>
      <c r="F27" s="151"/>
      <c r="G27" s="28">
        <v>1</v>
      </c>
      <c r="H27" s="119"/>
      <c r="I27" s="120"/>
    </row>
    <row r="28" spans="2:9" ht="15.75" thickBot="1" x14ac:dyDescent="0.3">
      <c r="B28" s="25" t="s">
        <v>8</v>
      </c>
      <c r="C28" s="26"/>
      <c r="D28" s="27">
        <f>SUM(D25:D27)</f>
        <v>30466467</v>
      </c>
      <c r="E28" s="152">
        <f>SUM(E25:E27)</f>
        <v>30466467</v>
      </c>
      <c r="F28" s="153"/>
      <c r="G28" s="31">
        <v>1</v>
      </c>
      <c r="H28" s="115"/>
      <c r="I28" s="116"/>
    </row>
    <row r="29" spans="2:9" ht="15.75" thickBot="1" x14ac:dyDescent="0.3"/>
    <row r="30" spans="2:9" ht="15.75" thickBot="1" x14ac:dyDescent="0.3">
      <c r="B30" s="95" t="s">
        <v>37</v>
      </c>
      <c r="C30" s="96"/>
      <c r="D30" s="96"/>
      <c r="E30" s="96"/>
      <c r="F30" s="96"/>
      <c r="G30" s="96"/>
      <c r="H30" s="96"/>
      <c r="I30" s="97"/>
    </row>
    <row r="34" spans="9:9" ht="16.5" x14ac:dyDescent="0.3">
      <c r="I34" s="75"/>
    </row>
    <row r="41" spans="9:9" ht="16.5" x14ac:dyDescent="0.3">
      <c r="I41" s="75" t="s">
        <v>91</v>
      </c>
    </row>
  </sheetData>
  <mergeCells count="35">
    <mergeCell ref="B2:I2"/>
    <mergeCell ref="B3:I3"/>
    <mergeCell ref="B5:I6"/>
    <mergeCell ref="H9:I9"/>
    <mergeCell ref="B10:B13"/>
    <mergeCell ref="G10:G13"/>
    <mergeCell ref="H10:I10"/>
    <mergeCell ref="E9:F9"/>
    <mergeCell ref="B23:C23"/>
    <mergeCell ref="E23:F23"/>
    <mergeCell ref="H23:I23"/>
    <mergeCell ref="B15:D15"/>
    <mergeCell ref="H15:I15"/>
    <mergeCell ref="B16:D16"/>
    <mergeCell ref="H16:I20"/>
    <mergeCell ref="B17:D17"/>
    <mergeCell ref="B18:D18"/>
    <mergeCell ref="B20:D20"/>
    <mergeCell ref="B19:D19"/>
    <mergeCell ref="E28:F28"/>
    <mergeCell ref="H28:I28"/>
    <mergeCell ref="B30:I30"/>
    <mergeCell ref="D10:D13"/>
    <mergeCell ref="E10:F13"/>
    <mergeCell ref="B24:C24"/>
    <mergeCell ref="E24:F24"/>
    <mergeCell ref="H24:I27"/>
    <mergeCell ref="B25:C25"/>
    <mergeCell ref="E25:F25"/>
    <mergeCell ref="E26:F26"/>
    <mergeCell ref="B27:C27"/>
    <mergeCell ref="E27:F27"/>
    <mergeCell ref="B21:D21"/>
    <mergeCell ref="H21:I21"/>
    <mergeCell ref="B22:I22"/>
  </mergeCells>
  <pageMargins left="0.7" right="0.7" top="0.75" bottom="0.75" header="0.3" footer="0.3"/>
  <pageSetup paperSize="9" scale="7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8"/>
  <sheetViews>
    <sheetView tabSelected="1" workbookViewId="0">
      <selection activeCell="C9" sqref="C9"/>
    </sheetView>
  </sheetViews>
  <sheetFormatPr defaultRowHeight="15" x14ac:dyDescent="0.25"/>
  <cols>
    <col min="2" max="2" width="34.7109375" bestFit="1" customWidth="1"/>
    <col min="3" max="3" width="38" bestFit="1" customWidth="1"/>
    <col min="4" max="4" width="16.28515625" bestFit="1" customWidth="1"/>
    <col min="5" max="5" width="14.28515625" customWidth="1"/>
    <col min="6" max="6" width="16" customWidth="1"/>
    <col min="7" max="7" width="15.140625" bestFit="1" customWidth="1"/>
    <col min="8" max="8" width="54.7109375" bestFit="1" customWidth="1"/>
  </cols>
  <sheetData>
    <row r="1" spans="2:9" ht="15.75" thickBot="1" x14ac:dyDescent="0.3"/>
    <row r="2" spans="2:9" ht="23.25" x14ac:dyDescent="0.35">
      <c r="B2" s="130"/>
      <c r="C2" s="131"/>
      <c r="D2" s="131"/>
      <c r="E2" s="131"/>
      <c r="F2" s="131"/>
      <c r="G2" s="131"/>
      <c r="H2" s="131"/>
      <c r="I2" s="132"/>
    </row>
    <row r="3" spans="2:9" ht="20.25" x14ac:dyDescent="0.3">
      <c r="B3" s="133" t="s">
        <v>94</v>
      </c>
      <c r="C3" s="134"/>
      <c r="D3" s="134"/>
      <c r="E3" s="134"/>
      <c r="F3" s="134"/>
      <c r="G3" s="134"/>
      <c r="H3" s="134"/>
      <c r="I3" s="135"/>
    </row>
    <row r="4" spans="2:9" ht="24" customHeight="1" x14ac:dyDescent="0.3">
      <c r="B4" s="173" t="s">
        <v>99</v>
      </c>
      <c r="C4" s="174"/>
      <c r="D4" s="174"/>
      <c r="E4" s="174"/>
      <c r="F4" s="174"/>
      <c r="G4" s="174"/>
      <c r="H4" s="174"/>
      <c r="I4" s="175"/>
    </row>
    <row r="5" spans="2:9" ht="19.5" thickBot="1" x14ac:dyDescent="0.35">
      <c r="B5" s="8"/>
      <c r="C5" s="38"/>
      <c r="D5" s="9"/>
      <c r="E5" s="9"/>
      <c r="F5" s="9"/>
      <c r="G5" s="9"/>
      <c r="H5" s="10"/>
      <c r="I5" s="11"/>
    </row>
    <row r="6" spans="2:9" x14ac:dyDescent="0.25">
      <c r="B6" s="136" t="s">
        <v>20</v>
      </c>
      <c r="C6" s="137"/>
      <c r="D6" s="137"/>
      <c r="E6" s="137"/>
      <c r="F6" s="137"/>
      <c r="G6" s="137"/>
      <c r="H6" s="137"/>
      <c r="I6" s="138"/>
    </row>
    <row r="7" spans="2:9" ht="15.75" thickBot="1" x14ac:dyDescent="0.3">
      <c r="B7" s="139"/>
      <c r="C7" s="140"/>
      <c r="D7" s="140"/>
      <c r="E7" s="140"/>
      <c r="F7" s="140"/>
      <c r="G7" s="140"/>
      <c r="H7" s="140"/>
      <c r="I7" s="141"/>
    </row>
    <row r="8" spans="2:9" ht="19.5" thickBot="1" x14ac:dyDescent="0.3">
      <c r="B8" s="3" t="s">
        <v>21</v>
      </c>
      <c r="C8" s="4"/>
      <c r="D8" s="4"/>
      <c r="E8" s="4"/>
      <c r="F8" s="4"/>
      <c r="G8" s="4"/>
      <c r="H8" s="4"/>
      <c r="I8" s="6"/>
    </row>
    <row r="9" spans="2:9" ht="19.5" thickBot="1" x14ac:dyDescent="0.35">
      <c r="B9" s="32" t="s">
        <v>14</v>
      </c>
      <c r="C9" s="14"/>
      <c r="D9" s="14"/>
      <c r="E9" s="14"/>
      <c r="F9" s="14"/>
      <c r="G9" s="14"/>
      <c r="H9" s="15"/>
      <c r="I9" s="16"/>
    </row>
    <row r="10" spans="2:9" ht="15.75" thickBot="1" x14ac:dyDescent="0.3">
      <c r="B10" s="17" t="s">
        <v>4</v>
      </c>
      <c r="C10" s="36" t="s">
        <v>5</v>
      </c>
      <c r="D10" s="142" t="s">
        <v>95</v>
      </c>
      <c r="E10" s="143"/>
      <c r="F10" s="144"/>
      <c r="G10" s="36" t="s">
        <v>6</v>
      </c>
      <c r="H10" s="145" t="s">
        <v>10</v>
      </c>
      <c r="I10" s="146"/>
    </row>
    <row r="11" spans="2:9" ht="16.5" customHeight="1" x14ac:dyDescent="0.25">
      <c r="B11" s="101" t="s">
        <v>97</v>
      </c>
      <c r="C11" s="176"/>
      <c r="D11" s="103">
        <v>16281445.890000001</v>
      </c>
      <c r="E11" s="104"/>
      <c r="F11" s="105"/>
      <c r="G11" s="112" t="s">
        <v>41</v>
      </c>
      <c r="H11" s="123"/>
      <c r="I11" s="124"/>
    </row>
    <row r="12" spans="2:9" x14ac:dyDescent="0.25">
      <c r="B12" s="101"/>
      <c r="C12" s="177"/>
      <c r="D12" s="106"/>
      <c r="E12" s="107"/>
      <c r="F12" s="108"/>
      <c r="G12" s="113"/>
      <c r="H12" s="76" t="s">
        <v>98</v>
      </c>
      <c r="I12" s="77"/>
    </row>
    <row r="13" spans="2:9" x14ac:dyDescent="0.25">
      <c r="B13" s="101"/>
      <c r="C13" s="177"/>
      <c r="D13" s="106"/>
      <c r="E13" s="107"/>
      <c r="F13" s="108"/>
      <c r="G13" s="113"/>
      <c r="H13" s="76"/>
      <c r="I13" s="77"/>
    </row>
    <row r="14" spans="2:9" ht="15.75" thickBot="1" x14ac:dyDescent="0.3">
      <c r="B14" s="102"/>
      <c r="C14" s="178"/>
      <c r="D14" s="109"/>
      <c r="E14" s="110"/>
      <c r="F14" s="111"/>
      <c r="G14" s="114"/>
      <c r="H14" s="78"/>
      <c r="I14" s="79"/>
    </row>
    <row r="15" spans="2:9" ht="19.5" thickBot="1" x14ac:dyDescent="0.3">
      <c r="B15" s="39" t="s">
        <v>31</v>
      </c>
      <c r="C15" s="67"/>
      <c r="D15" s="68"/>
      <c r="E15" s="68"/>
      <c r="F15" s="68"/>
      <c r="G15" s="68"/>
      <c r="H15" s="69"/>
      <c r="I15" s="13"/>
    </row>
    <row r="16" spans="2:9" ht="15.75" thickBot="1" x14ac:dyDescent="0.3">
      <c r="B16" s="142" t="s">
        <v>9</v>
      </c>
      <c r="C16" s="143"/>
      <c r="D16" s="144"/>
      <c r="E16" s="17" t="s">
        <v>0</v>
      </c>
      <c r="F16" s="17" t="s">
        <v>16</v>
      </c>
      <c r="G16" s="17" t="s">
        <v>17</v>
      </c>
      <c r="H16" s="128" t="s">
        <v>7</v>
      </c>
      <c r="I16" s="129"/>
    </row>
    <row r="17" spans="2:9" ht="17.25" thickBot="1" x14ac:dyDescent="0.35">
      <c r="B17" s="125" t="s">
        <v>32</v>
      </c>
      <c r="C17" s="127"/>
      <c r="D17" s="126"/>
      <c r="E17" s="19">
        <v>68</v>
      </c>
      <c r="F17" s="19">
        <v>68</v>
      </c>
      <c r="G17" s="28">
        <v>1</v>
      </c>
      <c r="H17" s="119" t="s">
        <v>101</v>
      </c>
      <c r="I17" s="120"/>
    </row>
    <row r="18" spans="2:9" ht="17.25" thickBot="1" x14ac:dyDescent="0.35">
      <c r="B18" s="85"/>
      <c r="C18" s="18"/>
      <c r="D18" s="86"/>
      <c r="E18" s="19"/>
      <c r="F18" s="19"/>
      <c r="G18" s="28"/>
      <c r="H18" s="121"/>
      <c r="I18" s="122"/>
    </row>
    <row r="19" spans="2:9" ht="17.25" thickBot="1" x14ac:dyDescent="0.35">
      <c r="B19" s="179" t="s">
        <v>96</v>
      </c>
      <c r="C19" s="180"/>
      <c r="D19" s="181"/>
      <c r="E19" s="87">
        <v>68</v>
      </c>
      <c r="F19" s="87">
        <v>68</v>
      </c>
      <c r="G19" s="88">
        <v>1</v>
      </c>
      <c r="H19" s="115"/>
      <c r="I19" s="116"/>
    </row>
    <row r="20" spans="2:9" ht="17.25" thickBot="1" x14ac:dyDescent="0.35">
      <c r="B20" s="1"/>
      <c r="C20" s="5"/>
      <c r="D20" s="5"/>
      <c r="E20" s="5"/>
      <c r="F20" s="5"/>
      <c r="G20" s="5"/>
      <c r="H20" s="12"/>
      <c r="I20" s="13"/>
    </row>
    <row r="21" spans="2:9" ht="15.75" thickBot="1" x14ac:dyDescent="0.3">
      <c r="B21" s="147" t="s">
        <v>19</v>
      </c>
      <c r="C21" s="148"/>
      <c r="D21" s="148"/>
      <c r="E21" s="148"/>
      <c r="F21" s="148"/>
      <c r="G21" s="148"/>
      <c r="H21" s="148"/>
      <c r="I21" s="149"/>
    </row>
    <row r="22" spans="2:9" ht="15.75" thickBot="1" x14ac:dyDescent="0.3">
      <c r="B22" s="95" t="s">
        <v>9</v>
      </c>
      <c r="C22" s="97"/>
      <c r="D22" s="21" t="s">
        <v>0</v>
      </c>
      <c r="E22" s="142" t="s">
        <v>0</v>
      </c>
      <c r="F22" s="144"/>
      <c r="G22" s="17" t="s">
        <v>17</v>
      </c>
      <c r="H22" s="128" t="s">
        <v>7</v>
      </c>
      <c r="I22" s="129"/>
    </row>
    <row r="23" spans="2:9" ht="17.25" thickBot="1" x14ac:dyDescent="0.35">
      <c r="B23" s="125" t="s">
        <v>11</v>
      </c>
      <c r="C23" s="126"/>
      <c r="D23" s="23">
        <v>8791980.7699999996</v>
      </c>
      <c r="E23" s="150">
        <v>8791980.7699999996</v>
      </c>
      <c r="F23" s="151"/>
      <c r="G23" s="28">
        <v>1</v>
      </c>
      <c r="H23" s="119" t="s">
        <v>101</v>
      </c>
      <c r="I23" s="120"/>
    </row>
    <row r="24" spans="2:9" ht="17.25" thickBot="1" x14ac:dyDescent="0.35">
      <c r="B24" s="29" t="s">
        <v>12</v>
      </c>
      <c r="C24" s="30"/>
      <c r="D24" s="23">
        <v>7489465.1200000001</v>
      </c>
      <c r="E24" s="150">
        <v>7489465.1200000001</v>
      </c>
      <c r="F24" s="151"/>
      <c r="G24" s="28">
        <v>1</v>
      </c>
      <c r="H24" s="121"/>
      <c r="I24" s="122"/>
    </row>
    <row r="25" spans="2:9" ht="15.75" thickBot="1" x14ac:dyDescent="0.3">
      <c r="B25" s="25" t="s">
        <v>8</v>
      </c>
      <c r="C25" s="26"/>
      <c r="D25" s="27">
        <f>SUM(D23:D24)</f>
        <v>16281445.890000001</v>
      </c>
      <c r="E25" s="152">
        <f>SUM(E23:E24)</f>
        <v>16281445.890000001</v>
      </c>
      <c r="F25" s="153"/>
      <c r="G25" s="31">
        <v>1</v>
      </c>
      <c r="H25" s="115"/>
      <c r="I25" s="116"/>
    </row>
    <row r="26" spans="2:9" ht="15.75" thickBot="1" x14ac:dyDescent="0.3"/>
    <row r="27" spans="2:9" ht="15.75" thickBot="1" x14ac:dyDescent="0.3">
      <c r="B27" s="95" t="s">
        <v>37</v>
      </c>
      <c r="C27" s="96"/>
      <c r="D27" s="96"/>
      <c r="E27" s="96"/>
      <c r="F27" s="96"/>
      <c r="G27" s="96"/>
      <c r="H27" s="96"/>
      <c r="I27" s="97"/>
    </row>
    <row r="31" spans="2:9" ht="16.5" x14ac:dyDescent="0.3">
      <c r="I31" s="75"/>
    </row>
    <row r="38" spans="9:9" ht="16.5" x14ac:dyDescent="0.3">
      <c r="I38" s="75" t="s">
        <v>92</v>
      </c>
    </row>
  </sheetData>
  <mergeCells count="28">
    <mergeCell ref="B16:D16"/>
    <mergeCell ref="H16:I16"/>
    <mergeCell ref="B17:D17"/>
    <mergeCell ref="B2:I2"/>
    <mergeCell ref="B3:I3"/>
    <mergeCell ref="B6:I7"/>
    <mergeCell ref="D10:F10"/>
    <mergeCell ref="H10:I10"/>
    <mergeCell ref="B11:B14"/>
    <mergeCell ref="D11:F14"/>
    <mergeCell ref="G11:G14"/>
    <mergeCell ref="H11:I11"/>
    <mergeCell ref="E25:F25"/>
    <mergeCell ref="H25:I25"/>
    <mergeCell ref="B27:I27"/>
    <mergeCell ref="B4:I4"/>
    <mergeCell ref="C11:C14"/>
    <mergeCell ref="H17:I18"/>
    <mergeCell ref="E23:F23"/>
    <mergeCell ref="H23:I24"/>
    <mergeCell ref="B23:C23"/>
    <mergeCell ref="E24:F24"/>
    <mergeCell ref="B19:D19"/>
    <mergeCell ref="H19:I19"/>
    <mergeCell ref="B21:I21"/>
    <mergeCell ref="B22:C22"/>
    <mergeCell ref="E22:F22"/>
    <mergeCell ref="H22:I22"/>
  </mergeCells>
  <pageMargins left="0.7" right="0.7" top="0.75" bottom="0.75" header="0.3" footer="0.3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8</vt:i4>
      </vt:variant>
      <vt:variant>
        <vt:lpstr>Intervalos com nome</vt:lpstr>
      </vt:variant>
      <vt:variant>
        <vt:i4>8</vt:i4>
      </vt:variant>
    </vt:vector>
  </HeadingPairs>
  <TitlesOfParts>
    <vt:vector size="16" baseType="lpstr">
      <vt:lpstr>CAPA DO RELACTÓRIO </vt:lpstr>
      <vt:lpstr>PEP - HUAMBO - LCC</vt:lpstr>
      <vt:lpstr>PEP-CABINDA - LCC</vt:lpstr>
      <vt:lpstr>PEP-BENGUELA-LCC</vt:lpstr>
      <vt:lpstr>PEP-LUANDA - LCC</vt:lpstr>
      <vt:lpstr>PROEZA-LCC</vt:lpstr>
      <vt:lpstr>PRB- BENGUELA</vt:lpstr>
      <vt:lpstr>PE -CABINDA</vt:lpstr>
      <vt:lpstr>'CAPA DO RELACTÓRIO '!Área_de_Impressão</vt:lpstr>
      <vt:lpstr>'PE -CABINDA'!Área_de_Impressão</vt:lpstr>
      <vt:lpstr>'PEP - HUAMBO - LCC'!Área_de_Impressão</vt:lpstr>
      <vt:lpstr>'PEP-BENGUELA-LCC'!Área_de_Impressão</vt:lpstr>
      <vt:lpstr>'PEP-CABINDA - LCC'!Área_de_Impressão</vt:lpstr>
      <vt:lpstr>'PEP-LUANDA - LCC'!Área_de_Impressão</vt:lpstr>
      <vt:lpstr>'PRB- BENGUELA'!Área_de_Impressão</vt:lpstr>
      <vt:lpstr>'PROEZA-LCC'!Área_de_Impressão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DRNMAL1DT25</dc:creator>
  <cp:lastModifiedBy>Josue Jeronimo Cassumala</cp:lastModifiedBy>
  <cp:lastPrinted>2022-06-09T09:45:43Z</cp:lastPrinted>
  <dcterms:created xsi:type="dcterms:W3CDTF">2021-06-25T18:46:23Z</dcterms:created>
  <dcterms:modified xsi:type="dcterms:W3CDTF">2022-06-09T09:45:52Z</dcterms:modified>
</cp:coreProperties>
</file>